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2025 год план факт\слушания 31062025\"/>
    </mc:Choice>
  </mc:AlternateContent>
  <xr:revisionPtr revIDLastSave="0" documentId="13_ncr:1_{6987A375-9883-4B77-ABEE-92DECA73F5C1}" xr6:coauthVersionLast="47" xr6:coauthVersionMax="47" xr10:uidLastSave="{00000000-0000-0000-0000-000000000000}"/>
  <bookViews>
    <workbookView xWindow="-120" yWindow="-120" windowWidth="29040" windowHeight="15720" xr2:uid="{F5F91A08-D259-4CA7-BDEE-D6480EBFE434}"/>
  </bookViews>
  <sheets>
    <sheet name="стоки  ТС" sheetId="1" r:id="rId1"/>
  </sheets>
  <definedNames>
    <definedName name="_xlnm.Print_Area" localSheetId="0">'стоки  ТС'!$A$1:$F$76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E74" authorId="0" shapeId="0" xr:uid="{75DD2DBE-300C-4690-9C9A-1826D1A824AB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июнь</t>
        </r>
      </text>
    </comment>
  </commentList>
</comments>
</file>

<file path=xl/sharedStrings.xml><?xml version="1.0" encoding="utf-8"?>
<sst xmlns="http://schemas.openxmlformats.org/spreadsheetml/2006/main" count="208" uniqueCount="126">
  <si>
    <t xml:space="preserve">Государственное коммунальное предприятие «Костанай-Су»  акимата города Костаная государственного учреждения «Отдел жилищно-коммунального хозяйства,пассажирского транспорта и автомобильных дорог акимата города Костаная» </t>
  </si>
  <si>
    <t>Тарифная смета на услуги по отводу и очистке сточных вод  на 2025</t>
  </si>
  <si>
    <t>№ п/п</t>
  </si>
  <si>
    <t xml:space="preserve">наименование показателей </t>
  </si>
  <si>
    <t>ед. изм.</t>
  </si>
  <si>
    <t>утвержденная  на 2025 г. Приказ 32 - ОД</t>
  </si>
  <si>
    <t>предварительный факт 6 мес 2025</t>
  </si>
  <si>
    <t>I</t>
  </si>
  <si>
    <t>Затраты на предоставление услуг, всего</t>
  </si>
  <si>
    <t>т.тенге</t>
  </si>
  <si>
    <t>1.</t>
  </si>
  <si>
    <t>Материальные затраты, всего</t>
  </si>
  <si>
    <t>1.1</t>
  </si>
  <si>
    <t>сырье и материалы</t>
  </si>
  <si>
    <t>1.2</t>
  </si>
  <si>
    <t>ГСМ</t>
  </si>
  <si>
    <t>1.3</t>
  </si>
  <si>
    <t>электроэнергия</t>
  </si>
  <si>
    <t>тенге</t>
  </si>
  <si>
    <t>1.4</t>
  </si>
  <si>
    <t>теплоэнергия</t>
  </si>
  <si>
    <t>1.5</t>
  </si>
  <si>
    <t>топливо</t>
  </si>
  <si>
    <t>2.</t>
  </si>
  <si>
    <t>Затраты на оплату труда, всего</t>
  </si>
  <si>
    <t>2.1</t>
  </si>
  <si>
    <t>заработная плата персонала</t>
  </si>
  <si>
    <t>среднемесячная зарплата</t>
  </si>
  <si>
    <t>численность произв. персонала</t>
  </si>
  <si>
    <t>чел.</t>
  </si>
  <si>
    <t>2.2</t>
  </si>
  <si>
    <t>социальный налог и соцотчисл</t>
  </si>
  <si>
    <t>2.3</t>
  </si>
  <si>
    <t>обяз. проф. пенсионные взносы 5%</t>
  </si>
  <si>
    <t>ОПВР</t>
  </si>
  <si>
    <t>2.4</t>
  </si>
  <si>
    <t>заработная плата всп. персонала</t>
  </si>
  <si>
    <t>численность вспом. персонала</t>
  </si>
  <si>
    <t>2.5</t>
  </si>
  <si>
    <t>3.</t>
  </si>
  <si>
    <t>Амортизация</t>
  </si>
  <si>
    <t>4.</t>
  </si>
  <si>
    <t>Ремонт, всего</t>
  </si>
  <si>
    <t>5.</t>
  </si>
  <si>
    <t xml:space="preserve">Прочие затраты, всего </t>
  </si>
  <si>
    <t>5.1</t>
  </si>
  <si>
    <t xml:space="preserve">услуги связи </t>
  </si>
  <si>
    <t>5.2</t>
  </si>
  <si>
    <t>дезинфекция, дератизация</t>
  </si>
  <si>
    <t>5.3</t>
  </si>
  <si>
    <t>охрана труда и техника безопасности</t>
  </si>
  <si>
    <t>5.5</t>
  </si>
  <si>
    <t>обязательные виды страхования</t>
  </si>
  <si>
    <t>5.6</t>
  </si>
  <si>
    <t>платежи за эмиссию в окружающую среду</t>
  </si>
  <si>
    <t>5.7</t>
  </si>
  <si>
    <t>другие затраты</t>
  </si>
  <si>
    <t>командировочные расходы</t>
  </si>
  <si>
    <t>II</t>
  </si>
  <si>
    <t>Расходы периода, всего</t>
  </si>
  <si>
    <t>6.</t>
  </si>
  <si>
    <t>Общие и административные расходы, всего</t>
  </si>
  <si>
    <t>6.1</t>
  </si>
  <si>
    <t>оплата труда адм. персонала</t>
  </si>
  <si>
    <t>численность адм. персонала</t>
  </si>
  <si>
    <t>6.2</t>
  </si>
  <si>
    <t>6.3</t>
  </si>
  <si>
    <t>налоговые платежи</t>
  </si>
  <si>
    <t>6.4</t>
  </si>
  <si>
    <t>услуги банка</t>
  </si>
  <si>
    <t>6.5</t>
  </si>
  <si>
    <t>амортизация</t>
  </si>
  <si>
    <t>6.6</t>
  </si>
  <si>
    <t>прочие расходы</t>
  </si>
  <si>
    <t>6.6.1</t>
  </si>
  <si>
    <t>коммунальные услуги</t>
  </si>
  <si>
    <t>6.6.2</t>
  </si>
  <si>
    <t>информационные услуги</t>
  </si>
  <si>
    <t>6.6.3</t>
  </si>
  <si>
    <t>6.6.4</t>
  </si>
  <si>
    <t>6.6.5</t>
  </si>
  <si>
    <t>расходы на сод. и обсл. ВТ</t>
  </si>
  <si>
    <t>6.6.6</t>
  </si>
  <si>
    <t>периодическая печать</t>
  </si>
  <si>
    <t>6.6.7</t>
  </si>
  <si>
    <t>7.</t>
  </si>
  <si>
    <t>Расходы на сл. сбыта, всего</t>
  </si>
  <si>
    <t>7.1</t>
  </si>
  <si>
    <t>заработная плата</t>
  </si>
  <si>
    <t>численность персонала</t>
  </si>
  <si>
    <t>7.2</t>
  </si>
  <si>
    <t>7.3</t>
  </si>
  <si>
    <t>7.4</t>
  </si>
  <si>
    <t>инкассация</t>
  </si>
  <si>
    <t>7.5</t>
  </si>
  <si>
    <t>7.5.7</t>
  </si>
  <si>
    <t>8.</t>
  </si>
  <si>
    <t>Расходы на выплату вознаграждений</t>
  </si>
  <si>
    <t xml:space="preserve"> - по кредиту ЕБРР</t>
  </si>
  <si>
    <t xml:space="preserve"> - по бюджетному кредиту "Нурлы Жол"</t>
  </si>
  <si>
    <t>Возмещение ФОТ за 2 мес (янв-февраль)</t>
  </si>
  <si>
    <t>9.</t>
  </si>
  <si>
    <t>Обслуживание кредита (комиссии) ЕБРР</t>
  </si>
  <si>
    <t>III</t>
  </si>
  <si>
    <t>Всего затрат на предоставление услуг</t>
  </si>
  <si>
    <t>IV</t>
  </si>
  <si>
    <t>Доход (прибыль)</t>
  </si>
  <si>
    <t>V</t>
  </si>
  <si>
    <t>Выплата основного долга по кредиту ЕБРР</t>
  </si>
  <si>
    <t>VI</t>
  </si>
  <si>
    <t>Выплата основного долга по бюджетному кредиту "Нурлы Жол"</t>
  </si>
  <si>
    <t>VII</t>
  </si>
  <si>
    <t>Регулируемая база задействованных активов (РБА)</t>
  </si>
  <si>
    <t>VIII</t>
  </si>
  <si>
    <t>Всего доходов</t>
  </si>
  <si>
    <t>IX</t>
  </si>
  <si>
    <t>Объем оказываемых услуг</t>
  </si>
  <si>
    <t>тыс.м3</t>
  </si>
  <si>
    <t>X</t>
  </si>
  <si>
    <t>Тариф (без НДС)</t>
  </si>
  <si>
    <t>тенге/м3</t>
  </si>
  <si>
    <t>% исп.</t>
  </si>
  <si>
    <t>примечание</t>
  </si>
  <si>
    <t>сезонность</t>
  </si>
  <si>
    <t>по графику в конце года</t>
  </si>
  <si>
    <t>в пределах утв.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</si>
</sst>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0" xfId="0" applyFont="1" applyFill="1" applyAlignment="1">
      <alignment horizont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4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3A7E2-5B88-4438-96B3-80DE2A3D30A1}">
  <sheetPr>
    <tabColor theme="2" tint="-9.9978637043366805E-2"/>
    <pageSetUpPr fitToPage="1"/>
  </sheetPr>
  <dimension ref="A1:G76"/>
  <sheetViews>
    <sheetView tabSelected="1" zoomScaleNormal="100" zoomScaleSheetLayoutView="85" workbookViewId="0">
      <pane ySplit="6" topLeftCell="A63" activePane="bottomLeft" state="frozen"/>
      <selection pane="bottomLeft" activeCell="K65" sqref="K65"/>
    </sheetView>
  </sheetViews>
  <sheetFormatPr defaultRowHeight="15.75" x14ac:dyDescent="0.25"/>
  <cols>
    <col min="1" max="1" width="7.7109375" style="2" customWidth="1"/>
    <col min="2" max="2" width="48.140625" style="15" customWidth="1"/>
    <col min="3" max="3" width="15" style="2" customWidth="1"/>
    <col min="4" max="5" width="15.42578125" style="2" customWidth="1"/>
    <col min="6" max="7" width="15.42578125" style="4" customWidth="1"/>
    <col min="8" max="16384" width="9.140625" style="2"/>
  </cols>
  <sheetData>
    <row r="1" spans="1:7" ht="94.5" customHeight="1" x14ac:dyDescent="0.3">
      <c r="A1" s="3" t="s">
        <v>0</v>
      </c>
      <c r="B1" s="3"/>
      <c r="C1" s="3"/>
    </row>
    <row r="2" spans="1:7" ht="33.75" customHeight="1" x14ac:dyDescent="0.3">
      <c r="A2" s="3" t="s">
        <v>1</v>
      </c>
      <c r="B2" s="3"/>
      <c r="C2" s="3"/>
    </row>
    <row r="3" spans="1:7" ht="12.75" customHeight="1" x14ac:dyDescent="0.25">
      <c r="A3" s="5"/>
      <c r="B3" s="5"/>
      <c r="C3" s="5"/>
    </row>
    <row r="4" spans="1:7" ht="12.75" customHeight="1" x14ac:dyDescent="0.25">
      <c r="A4" s="5"/>
      <c r="B4" s="5"/>
      <c r="C4" s="5"/>
    </row>
    <row r="5" spans="1:7" ht="27.75" customHeight="1" x14ac:dyDescent="0.25">
      <c r="A5" s="16" t="s">
        <v>2</v>
      </c>
      <c r="B5" s="16" t="s">
        <v>3</v>
      </c>
      <c r="C5" s="16" t="s">
        <v>4</v>
      </c>
      <c r="D5" s="24" t="s">
        <v>5</v>
      </c>
      <c r="E5" s="17" t="s">
        <v>6</v>
      </c>
      <c r="F5" s="18" t="s">
        <v>121</v>
      </c>
      <c r="G5" s="18" t="s">
        <v>122</v>
      </c>
    </row>
    <row r="6" spans="1:7" ht="71.25" customHeight="1" x14ac:dyDescent="0.25">
      <c r="A6" s="6"/>
      <c r="B6" s="6"/>
      <c r="C6" s="6"/>
      <c r="D6" s="24"/>
      <c r="E6" s="17"/>
      <c r="F6" s="18"/>
      <c r="G6" s="18"/>
    </row>
    <row r="7" spans="1:7" ht="24.75" customHeight="1" x14ac:dyDescent="0.25">
      <c r="A7" s="20" t="s">
        <v>7</v>
      </c>
      <c r="B7" s="21" t="s">
        <v>8</v>
      </c>
      <c r="C7" s="20" t="s">
        <v>9</v>
      </c>
      <c r="D7" s="22">
        <v>1942850.5103987416</v>
      </c>
      <c r="E7" s="22">
        <v>1013061.3006599999</v>
      </c>
      <c r="F7" s="23">
        <f>E7/D7*100</f>
        <v>52.143039067482555</v>
      </c>
      <c r="G7" s="23" t="s">
        <v>125</v>
      </c>
    </row>
    <row r="8" spans="1:7" ht="17.25" customHeight="1" x14ac:dyDescent="0.25">
      <c r="A8" s="7" t="s">
        <v>10</v>
      </c>
      <c r="B8" s="8" t="s">
        <v>11</v>
      </c>
      <c r="C8" s="9" t="s">
        <v>9</v>
      </c>
      <c r="D8" s="19">
        <v>477297.02460674167</v>
      </c>
      <c r="E8" s="19">
        <v>176380.041</v>
      </c>
      <c r="F8" s="23">
        <f t="shared" ref="F8:F67" si="0">E8/D8*100</f>
        <v>36.953936837407362</v>
      </c>
      <c r="G8" s="1"/>
    </row>
    <row r="9" spans="1:7" ht="18.75" customHeight="1" x14ac:dyDescent="0.25">
      <c r="A9" s="7" t="s">
        <v>12</v>
      </c>
      <c r="B9" s="8" t="s">
        <v>13</v>
      </c>
      <c r="C9" s="9" t="s">
        <v>9</v>
      </c>
      <c r="D9" s="10">
        <v>67.962000000000003</v>
      </c>
      <c r="E9" s="10">
        <v>34.399430000000002</v>
      </c>
      <c r="F9" s="23">
        <f t="shared" si="0"/>
        <v>50.615682293046113</v>
      </c>
      <c r="G9" s="1"/>
    </row>
    <row r="10" spans="1:7" ht="18" customHeight="1" x14ac:dyDescent="0.25">
      <c r="A10" s="7" t="s">
        <v>14</v>
      </c>
      <c r="B10" s="8" t="s">
        <v>15</v>
      </c>
      <c r="C10" s="9" t="s">
        <v>9</v>
      </c>
      <c r="D10" s="10">
        <v>69323.09</v>
      </c>
      <c r="E10" s="10">
        <v>28354.753760000003</v>
      </c>
      <c r="F10" s="23">
        <f t="shared" si="0"/>
        <v>40.902322386379495</v>
      </c>
      <c r="G10" s="1"/>
    </row>
    <row r="11" spans="1:7" ht="16.5" customHeight="1" x14ac:dyDescent="0.25">
      <c r="A11" s="7" t="s">
        <v>16</v>
      </c>
      <c r="B11" s="8" t="s">
        <v>17</v>
      </c>
      <c r="C11" s="9" t="s">
        <v>9</v>
      </c>
      <c r="D11" s="10">
        <v>397247.00260674162</v>
      </c>
      <c r="E11" s="10">
        <v>144184.76530999999</v>
      </c>
      <c r="F11" s="23">
        <f t="shared" si="0"/>
        <v>36.295998299258926</v>
      </c>
      <c r="G11" s="14" t="s">
        <v>123</v>
      </c>
    </row>
    <row r="12" spans="1:7" ht="19.5" customHeight="1" x14ac:dyDescent="0.25">
      <c r="A12" s="7" t="s">
        <v>19</v>
      </c>
      <c r="B12" s="8" t="s">
        <v>20</v>
      </c>
      <c r="C12" s="9" t="s">
        <v>9</v>
      </c>
      <c r="D12" s="10">
        <v>10588.46</v>
      </c>
      <c r="E12" s="10">
        <v>3757.92814</v>
      </c>
      <c r="F12" s="23">
        <f t="shared" si="0"/>
        <v>35.490790351004776</v>
      </c>
      <c r="G12" s="25"/>
    </row>
    <row r="13" spans="1:7" ht="24" customHeight="1" x14ac:dyDescent="0.25">
      <c r="A13" s="7" t="s">
        <v>21</v>
      </c>
      <c r="B13" s="8" t="s">
        <v>22</v>
      </c>
      <c r="C13" s="9" t="s">
        <v>9</v>
      </c>
      <c r="D13" s="10">
        <v>70.510000000000005</v>
      </c>
      <c r="E13" s="10">
        <v>48.194360000000003</v>
      </c>
      <c r="F13" s="23">
        <f t="shared" si="0"/>
        <v>68.351099134874488</v>
      </c>
      <c r="G13" s="1"/>
    </row>
    <row r="14" spans="1:7" s="11" customFormat="1" ht="18" customHeight="1" x14ac:dyDescent="0.25">
      <c r="A14" s="7" t="s">
        <v>23</v>
      </c>
      <c r="B14" s="8" t="s">
        <v>24</v>
      </c>
      <c r="C14" s="9" t="s">
        <v>9</v>
      </c>
      <c r="D14" s="10">
        <v>849109.46579199994</v>
      </c>
      <c r="E14" s="10">
        <v>415769.94172999996</v>
      </c>
      <c r="F14" s="23">
        <f t="shared" si="0"/>
        <v>48.965411231423964</v>
      </c>
      <c r="G14" s="14" t="s">
        <v>125</v>
      </c>
    </row>
    <row r="15" spans="1:7" ht="18" customHeight="1" x14ac:dyDescent="0.25">
      <c r="A15" s="7" t="s">
        <v>25</v>
      </c>
      <c r="B15" s="8" t="s">
        <v>26</v>
      </c>
      <c r="C15" s="9" t="s">
        <v>9</v>
      </c>
      <c r="D15" s="10">
        <v>591977.90399999998</v>
      </c>
      <c r="E15" s="10">
        <v>289845.24176999996</v>
      </c>
      <c r="F15" s="23">
        <f t="shared" si="0"/>
        <v>48.962172373582376</v>
      </c>
      <c r="G15" s="26"/>
    </row>
    <row r="16" spans="1:7" ht="18" customHeight="1" x14ac:dyDescent="0.25">
      <c r="A16" s="7"/>
      <c r="B16" s="8" t="s">
        <v>27</v>
      </c>
      <c r="C16" s="9" t="s">
        <v>18</v>
      </c>
      <c r="D16" s="10">
        <v>286811</v>
      </c>
      <c r="E16" s="10">
        <v>287755</v>
      </c>
      <c r="F16" s="23">
        <f t="shared" si="0"/>
        <v>100.32913660912588</v>
      </c>
      <c r="G16" s="26"/>
    </row>
    <row r="17" spans="1:7" ht="18" customHeight="1" x14ac:dyDescent="0.25">
      <c r="A17" s="7"/>
      <c r="B17" s="8" t="s">
        <v>28</v>
      </c>
      <c r="C17" s="9" t="s">
        <v>29</v>
      </c>
      <c r="D17" s="10">
        <v>172</v>
      </c>
      <c r="E17" s="10">
        <v>167.87732722281103</v>
      </c>
      <c r="F17" s="23">
        <f t="shared" si="0"/>
        <v>97.603097222564543</v>
      </c>
      <c r="G17" s="26"/>
    </row>
    <row r="18" spans="1:7" ht="18" customHeight="1" x14ac:dyDescent="0.25">
      <c r="A18" s="7" t="s">
        <v>30</v>
      </c>
      <c r="B18" s="8" t="s">
        <v>31</v>
      </c>
      <c r="C18" s="9" t="s">
        <v>9</v>
      </c>
      <c r="D18" s="10">
        <v>50614.110792000007</v>
      </c>
      <c r="E18" s="10">
        <v>34221.735260000001</v>
      </c>
      <c r="F18" s="23">
        <f t="shared" si="0"/>
        <v>67.613032659281728</v>
      </c>
      <c r="G18" s="26"/>
    </row>
    <row r="19" spans="1:7" ht="18" customHeight="1" x14ac:dyDescent="0.25">
      <c r="A19" s="7" t="s">
        <v>32</v>
      </c>
      <c r="B19" s="8" t="s">
        <v>33</v>
      </c>
      <c r="C19" s="9" t="s">
        <v>9</v>
      </c>
      <c r="D19" s="10">
        <v>17475.091</v>
      </c>
      <c r="E19" s="10">
        <v>10406.506369999999</v>
      </c>
      <c r="F19" s="23">
        <f t="shared" si="0"/>
        <v>59.550513184738207</v>
      </c>
      <c r="G19" s="26"/>
    </row>
    <row r="20" spans="1:7" ht="18" customHeight="1" x14ac:dyDescent="0.25">
      <c r="A20" s="7"/>
      <c r="B20" s="8" t="s">
        <v>34</v>
      </c>
      <c r="C20" s="9" t="s">
        <v>9</v>
      </c>
      <c r="D20" s="10">
        <v>8233.4500000000007</v>
      </c>
      <c r="E20" s="10">
        <v>4364.0985199999996</v>
      </c>
      <c r="F20" s="23">
        <f t="shared" si="0"/>
        <v>53.004494106358798</v>
      </c>
      <c r="G20" s="26"/>
    </row>
    <row r="21" spans="1:7" ht="18" customHeight="1" x14ac:dyDescent="0.25">
      <c r="A21" s="7" t="s">
        <v>35</v>
      </c>
      <c r="B21" s="8" t="s">
        <v>36</v>
      </c>
      <c r="C21" s="9" t="s">
        <v>9</v>
      </c>
      <c r="D21" s="10">
        <v>158319.67000000001</v>
      </c>
      <c r="E21" s="10">
        <v>67023.288</v>
      </c>
      <c r="F21" s="23">
        <f t="shared" si="0"/>
        <v>42.334150898621751</v>
      </c>
      <c r="G21" s="26"/>
    </row>
    <row r="22" spans="1:7" ht="18" customHeight="1" x14ac:dyDescent="0.25">
      <c r="A22" s="7"/>
      <c r="B22" s="8" t="s">
        <v>27</v>
      </c>
      <c r="C22" s="9" t="s">
        <v>18</v>
      </c>
      <c r="D22" s="10">
        <v>286810.99637681158</v>
      </c>
      <c r="E22" s="10">
        <v>301660</v>
      </c>
      <c r="F22" s="23">
        <f t="shared" si="0"/>
        <v>105.17727835082023</v>
      </c>
      <c r="G22" s="26"/>
    </row>
    <row r="23" spans="1:7" ht="18" customHeight="1" x14ac:dyDescent="0.25">
      <c r="A23" s="7"/>
      <c r="B23" s="8" t="s">
        <v>37</v>
      </c>
      <c r="C23" s="9" t="s">
        <v>29</v>
      </c>
      <c r="D23" s="10">
        <v>46</v>
      </c>
      <c r="E23" s="10">
        <v>37.030259232248227</v>
      </c>
      <c r="F23" s="23">
        <f t="shared" si="0"/>
        <v>80.500563548365704</v>
      </c>
      <c r="G23" s="26"/>
    </row>
    <row r="24" spans="1:7" ht="18" customHeight="1" x14ac:dyDescent="0.25">
      <c r="A24" s="7" t="s">
        <v>38</v>
      </c>
      <c r="B24" s="8" t="s">
        <v>31</v>
      </c>
      <c r="C24" s="9" t="s">
        <v>9</v>
      </c>
      <c r="D24" s="10">
        <v>12978.47</v>
      </c>
      <c r="E24" s="10">
        <v>7670.8228399999998</v>
      </c>
      <c r="F24" s="23">
        <f t="shared" si="0"/>
        <v>59.104215211808487</v>
      </c>
      <c r="G24" s="25"/>
    </row>
    <row r="25" spans="1:7" ht="18" customHeight="1" x14ac:dyDescent="0.25">
      <c r="A25" s="7"/>
      <c r="B25" s="8" t="s">
        <v>33</v>
      </c>
      <c r="C25" s="9" t="s">
        <v>9</v>
      </c>
      <c r="D25" s="10">
        <v>4962.1400000000003</v>
      </c>
      <c r="E25" s="10">
        <v>974.42286999999999</v>
      </c>
      <c r="F25" s="23">
        <f t="shared" si="0"/>
        <v>19.637149899035496</v>
      </c>
      <c r="G25" s="1"/>
    </row>
    <row r="26" spans="1:7" ht="18" customHeight="1" x14ac:dyDescent="0.25">
      <c r="A26" s="7"/>
      <c r="B26" s="8" t="s">
        <v>34</v>
      </c>
      <c r="C26" s="9" t="s">
        <v>9</v>
      </c>
      <c r="D26" s="10">
        <v>4548.63</v>
      </c>
      <c r="E26" s="10">
        <v>1263.8261</v>
      </c>
      <c r="F26" s="23">
        <f t="shared" si="0"/>
        <v>27.784763764034441</v>
      </c>
      <c r="G26" s="1"/>
    </row>
    <row r="27" spans="1:7" s="11" customFormat="1" ht="18" customHeight="1" x14ac:dyDescent="0.25">
      <c r="A27" s="7" t="s">
        <v>39</v>
      </c>
      <c r="B27" s="8" t="s">
        <v>40</v>
      </c>
      <c r="C27" s="9" t="s">
        <v>9</v>
      </c>
      <c r="D27" s="10">
        <v>398388.83</v>
      </c>
      <c r="E27" s="10">
        <v>311121.52908000001</v>
      </c>
      <c r="F27" s="23">
        <f t="shared" si="0"/>
        <v>78.094942842649473</v>
      </c>
      <c r="G27" s="1"/>
    </row>
    <row r="28" spans="1:7" s="11" customFormat="1" ht="18" customHeight="1" x14ac:dyDescent="0.25">
      <c r="A28" s="7" t="s">
        <v>41</v>
      </c>
      <c r="B28" s="8" t="s">
        <v>42</v>
      </c>
      <c r="C28" s="9" t="s">
        <v>9</v>
      </c>
      <c r="D28" s="10">
        <v>89161.72</v>
      </c>
      <c r="E28" s="10">
        <v>46027.534900000006</v>
      </c>
      <c r="F28" s="23">
        <f t="shared" si="0"/>
        <v>51.622529152645335</v>
      </c>
      <c r="G28" s="1"/>
    </row>
    <row r="29" spans="1:7" s="11" customFormat="1" ht="18" customHeight="1" x14ac:dyDescent="0.25">
      <c r="A29" s="7" t="s">
        <v>43</v>
      </c>
      <c r="B29" s="8" t="s">
        <v>44</v>
      </c>
      <c r="C29" s="9" t="s">
        <v>9</v>
      </c>
      <c r="D29" s="10">
        <v>128893.47000000002</v>
      </c>
      <c r="E29" s="10">
        <v>63762.253949999998</v>
      </c>
      <c r="F29" s="23">
        <f t="shared" si="0"/>
        <v>49.468955991331434</v>
      </c>
      <c r="G29" s="1"/>
    </row>
    <row r="30" spans="1:7" ht="18" customHeight="1" x14ac:dyDescent="0.25">
      <c r="A30" s="7" t="s">
        <v>45</v>
      </c>
      <c r="B30" s="8" t="s">
        <v>46</v>
      </c>
      <c r="C30" s="9" t="s">
        <v>9</v>
      </c>
      <c r="D30" s="10">
        <v>633.34</v>
      </c>
      <c r="E30" s="10">
        <v>170.80651</v>
      </c>
      <c r="F30" s="23">
        <f t="shared" si="0"/>
        <v>26.969165061420401</v>
      </c>
      <c r="G30" s="1"/>
    </row>
    <row r="31" spans="1:7" ht="18" customHeight="1" x14ac:dyDescent="0.25">
      <c r="A31" s="7" t="s">
        <v>47</v>
      </c>
      <c r="B31" s="8" t="s">
        <v>48</v>
      </c>
      <c r="C31" s="9" t="s">
        <v>9</v>
      </c>
      <c r="D31" s="10">
        <v>37</v>
      </c>
      <c r="E31" s="10">
        <v>36.1008</v>
      </c>
      <c r="F31" s="23">
        <f t="shared" si="0"/>
        <v>97.56972972972973</v>
      </c>
      <c r="G31" s="1"/>
    </row>
    <row r="32" spans="1:7" ht="18" customHeight="1" x14ac:dyDescent="0.25">
      <c r="A32" s="7" t="s">
        <v>49</v>
      </c>
      <c r="B32" s="8" t="s">
        <v>50</v>
      </c>
      <c r="C32" s="9" t="s">
        <v>9</v>
      </c>
      <c r="D32" s="10">
        <v>7920.66</v>
      </c>
      <c r="E32" s="10">
        <v>4774.2701099999995</v>
      </c>
      <c r="F32" s="23">
        <f t="shared" si="0"/>
        <v>60.276165243805437</v>
      </c>
      <c r="G32" s="1"/>
    </row>
    <row r="33" spans="1:7" ht="18" customHeight="1" x14ac:dyDescent="0.25">
      <c r="A33" s="7" t="s">
        <v>51</v>
      </c>
      <c r="B33" s="8" t="s">
        <v>52</v>
      </c>
      <c r="C33" s="9" t="s">
        <v>9</v>
      </c>
      <c r="D33" s="10">
        <v>28989.99</v>
      </c>
      <c r="E33" s="10">
        <v>14224.143259999999</v>
      </c>
      <c r="F33" s="23">
        <f t="shared" si="0"/>
        <v>49.065705990240069</v>
      </c>
      <c r="G33" s="1"/>
    </row>
    <row r="34" spans="1:7" ht="21" customHeight="1" x14ac:dyDescent="0.25">
      <c r="A34" s="7" t="s">
        <v>53</v>
      </c>
      <c r="B34" s="8" t="s">
        <v>54</v>
      </c>
      <c r="C34" s="9" t="s">
        <v>9</v>
      </c>
      <c r="D34" s="10">
        <v>60642.19</v>
      </c>
      <c r="E34" s="10">
        <v>14968.62745</v>
      </c>
      <c r="F34" s="23">
        <f t="shared" si="0"/>
        <v>24.683520581957875</v>
      </c>
      <c r="G34" s="1"/>
    </row>
    <row r="35" spans="1:7" s="11" customFormat="1" ht="18" customHeight="1" x14ac:dyDescent="0.25">
      <c r="A35" s="7" t="s">
        <v>55</v>
      </c>
      <c r="B35" s="8" t="s">
        <v>56</v>
      </c>
      <c r="C35" s="9" t="s">
        <v>9</v>
      </c>
      <c r="D35" s="10">
        <v>30670.290000000005</v>
      </c>
      <c r="E35" s="10">
        <v>29588.305820000001</v>
      </c>
      <c r="F35" s="23">
        <f t="shared" si="0"/>
        <v>96.472207533740288</v>
      </c>
      <c r="G35" s="1"/>
    </row>
    <row r="36" spans="1:7" s="11" customFormat="1" ht="18" customHeight="1" x14ac:dyDescent="0.25">
      <c r="A36" s="7" t="s">
        <v>58</v>
      </c>
      <c r="B36" s="8" t="s">
        <v>59</v>
      </c>
      <c r="C36" s="9" t="s">
        <v>9</v>
      </c>
      <c r="D36" s="10">
        <v>525637.35532108753</v>
      </c>
      <c r="E36" s="10">
        <v>251113.46000999998</v>
      </c>
      <c r="F36" s="23">
        <f t="shared" si="0"/>
        <v>47.773138166066296</v>
      </c>
      <c r="G36" s="1"/>
    </row>
    <row r="37" spans="1:7" ht="27.75" customHeight="1" x14ac:dyDescent="0.25">
      <c r="A37" s="7" t="s">
        <v>60</v>
      </c>
      <c r="B37" s="8" t="s">
        <v>61</v>
      </c>
      <c r="C37" s="9" t="s">
        <v>9</v>
      </c>
      <c r="D37" s="10">
        <v>246030.47963499997</v>
      </c>
      <c r="E37" s="10">
        <v>155647.09099999999</v>
      </c>
      <c r="F37" s="23">
        <f t="shared" si="0"/>
        <v>63.263336815386118</v>
      </c>
      <c r="G37" s="1"/>
    </row>
    <row r="38" spans="1:7" ht="18" customHeight="1" x14ac:dyDescent="0.25">
      <c r="A38" s="7" t="s">
        <v>62</v>
      </c>
      <c r="B38" s="8" t="s">
        <v>63</v>
      </c>
      <c r="C38" s="9" t="s">
        <v>9</v>
      </c>
      <c r="D38" s="10">
        <v>72276.37</v>
      </c>
      <c r="E38" s="10">
        <v>45670.793279999998</v>
      </c>
      <c r="F38" s="23">
        <f t="shared" si="0"/>
        <v>63.189107698684921</v>
      </c>
      <c r="G38" s="1"/>
    </row>
    <row r="39" spans="1:7" ht="18" customHeight="1" x14ac:dyDescent="0.25">
      <c r="A39" s="7"/>
      <c r="B39" s="8" t="s">
        <v>27</v>
      </c>
      <c r="C39" s="9" t="s">
        <v>18</v>
      </c>
      <c r="D39" s="10">
        <v>286811.00206349208</v>
      </c>
      <c r="E39" s="10">
        <v>402613</v>
      </c>
      <c r="F39" s="23">
        <f t="shared" si="0"/>
        <v>140.37571679724914</v>
      </c>
      <c r="G39" s="1"/>
    </row>
    <row r="40" spans="1:7" ht="18" customHeight="1" x14ac:dyDescent="0.25">
      <c r="A40" s="7"/>
      <c r="B40" s="8" t="s">
        <v>64</v>
      </c>
      <c r="C40" s="9" t="s">
        <v>29</v>
      </c>
      <c r="D40" s="10">
        <v>21</v>
      </c>
      <c r="E40" s="10">
        <v>18.905993795530698</v>
      </c>
      <c r="F40" s="23">
        <f t="shared" si="0"/>
        <v>90.028541883479519</v>
      </c>
      <c r="G40" s="1"/>
    </row>
    <row r="41" spans="1:7" ht="18" customHeight="1" x14ac:dyDescent="0.25">
      <c r="A41" s="7" t="s">
        <v>65</v>
      </c>
      <c r="B41" s="8" t="s">
        <v>31</v>
      </c>
      <c r="C41" s="9" t="s">
        <v>9</v>
      </c>
      <c r="D41" s="10">
        <v>6179.6296349999993</v>
      </c>
      <c r="E41" s="10">
        <v>5364.5462200000011</v>
      </c>
      <c r="F41" s="23">
        <f t="shared" si="0"/>
        <v>86.810157515208459</v>
      </c>
      <c r="G41" s="1"/>
    </row>
    <row r="42" spans="1:7" ht="18" customHeight="1" x14ac:dyDescent="0.25">
      <c r="A42" s="7"/>
      <c r="B42" s="8" t="s">
        <v>34</v>
      </c>
      <c r="C42" s="9" t="s">
        <v>9</v>
      </c>
      <c r="D42" s="10">
        <v>2130.8000000000002</v>
      </c>
      <c r="E42" s="10">
        <v>818.99595999999997</v>
      </c>
      <c r="F42" s="23">
        <f t="shared" si="0"/>
        <v>38.436078468180959</v>
      </c>
      <c r="G42" s="1"/>
    </row>
    <row r="43" spans="1:7" ht="18" customHeight="1" x14ac:dyDescent="0.25">
      <c r="A43" s="13" t="s">
        <v>66</v>
      </c>
      <c r="B43" s="8" t="s">
        <v>67</v>
      </c>
      <c r="C43" s="8" t="s">
        <v>9</v>
      </c>
      <c r="D43" s="10">
        <v>140717.32999999999</v>
      </c>
      <c r="E43" s="10">
        <v>94325.36050000001</v>
      </c>
      <c r="F43" s="23">
        <f t="shared" si="0"/>
        <v>67.031800916063446</v>
      </c>
      <c r="G43" s="1"/>
    </row>
    <row r="44" spans="1:7" ht="18" customHeight="1" x14ac:dyDescent="0.25">
      <c r="A44" s="13" t="s">
        <v>68</v>
      </c>
      <c r="B44" s="8" t="s">
        <v>69</v>
      </c>
      <c r="C44" s="8" t="s">
        <v>9</v>
      </c>
      <c r="D44" s="10">
        <v>301.35000000000002</v>
      </c>
      <c r="E44" s="10">
        <v>1.12107</v>
      </c>
      <c r="F44" s="23">
        <f t="shared" si="0"/>
        <v>0.37201592832254848</v>
      </c>
      <c r="G44" s="1"/>
    </row>
    <row r="45" spans="1:7" ht="18" customHeight="1" x14ac:dyDescent="0.25">
      <c r="A45" s="7" t="s">
        <v>70</v>
      </c>
      <c r="B45" s="8" t="s">
        <v>71</v>
      </c>
      <c r="C45" s="9" t="s">
        <v>9</v>
      </c>
      <c r="D45" s="10">
        <v>9564.32</v>
      </c>
      <c r="E45" s="10">
        <v>5.5176800000000004</v>
      </c>
      <c r="F45" s="23">
        <f t="shared" si="0"/>
        <v>5.7690248757883478E-2</v>
      </c>
      <c r="G45" s="1"/>
    </row>
    <row r="46" spans="1:7" s="11" customFormat="1" ht="18" customHeight="1" x14ac:dyDescent="0.25">
      <c r="A46" s="7" t="s">
        <v>72</v>
      </c>
      <c r="B46" s="8" t="s">
        <v>73</v>
      </c>
      <c r="C46" s="9" t="s">
        <v>9</v>
      </c>
      <c r="D46" s="10">
        <v>14860.68</v>
      </c>
      <c r="E46" s="10">
        <v>9460.7562900000012</v>
      </c>
      <c r="F46" s="23">
        <f t="shared" si="0"/>
        <v>63.663010642850807</v>
      </c>
      <c r="G46" s="1"/>
    </row>
    <row r="47" spans="1:7" ht="18" customHeight="1" x14ac:dyDescent="0.25">
      <c r="A47" s="7" t="s">
        <v>74</v>
      </c>
      <c r="B47" s="8" t="s">
        <v>75</v>
      </c>
      <c r="C47" s="9" t="s">
        <v>9</v>
      </c>
      <c r="D47" s="10">
        <v>1704.83</v>
      </c>
      <c r="E47" s="10">
        <v>943.21634000000006</v>
      </c>
      <c r="F47" s="23">
        <f t="shared" si="0"/>
        <v>55.326122839227374</v>
      </c>
      <c r="G47" s="1"/>
    </row>
    <row r="48" spans="1:7" ht="18" customHeight="1" x14ac:dyDescent="0.25">
      <c r="A48" s="7" t="s">
        <v>76</v>
      </c>
      <c r="B48" s="8" t="s">
        <v>77</v>
      </c>
      <c r="C48" s="9" t="s">
        <v>9</v>
      </c>
      <c r="D48" s="10">
        <v>288.64999999999998</v>
      </c>
      <c r="E48" s="10">
        <v>402.03843999999998</v>
      </c>
      <c r="F48" s="23">
        <f t="shared" si="0"/>
        <v>139.2823280789884</v>
      </c>
      <c r="G48" s="1"/>
    </row>
    <row r="49" spans="1:7" ht="18" customHeight="1" x14ac:dyDescent="0.25">
      <c r="A49" s="7" t="s">
        <v>78</v>
      </c>
      <c r="B49" s="8" t="s">
        <v>46</v>
      </c>
      <c r="C49" s="9" t="s">
        <v>9</v>
      </c>
      <c r="D49" s="10">
        <v>896.47</v>
      </c>
      <c r="E49" s="10">
        <v>477.34802000000002</v>
      </c>
      <c r="F49" s="23">
        <f t="shared" si="0"/>
        <v>53.247517485247698</v>
      </c>
      <c r="G49" s="1"/>
    </row>
    <row r="50" spans="1:7" ht="18" customHeight="1" x14ac:dyDescent="0.25">
      <c r="A50" s="7" t="s">
        <v>79</v>
      </c>
      <c r="B50" s="8" t="s">
        <v>57</v>
      </c>
      <c r="C50" s="9" t="s">
        <v>9</v>
      </c>
      <c r="D50" s="10">
        <v>367.3</v>
      </c>
      <c r="E50" s="10">
        <v>299.25542000000002</v>
      </c>
      <c r="F50" s="23">
        <f t="shared" si="0"/>
        <v>81.474386060441063</v>
      </c>
      <c r="G50" s="1"/>
    </row>
    <row r="51" spans="1:7" ht="18" customHeight="1" x14ac:dyDescent="0.25">
      <c r="A51" s="7" t="s">
        <v>80</v>
      </c>
      <c r="B51" s="8" t="s">
        <v>81</v>
      </c>
      <c r="C51" s="9" t="s">
        <v>9</v>
      </c>
      <c r="D51" s="10">
        <v>1074.6099999999999</v>
      </c>
      <c r="E51" s="10">
        <v>139.04134999999999</v>
      </c>
      <c r="F51" s="23">
        <f t="shared" si="0"/>
        <v>12.938773136300613</v>
      </c>
      <c r="G51" s="1"/>
    </row>
    <row r="52" spans="1:7" ht="18" customHeight="1" x14ac:dyDescent="0.25">
      <c r="A52" s="7" t="s">
        <v>82</v>
      </c>
      <c r="B52" s="8" t="s">
        <v>83</v>
      </c>
      <c r="C52" s="9" t="s">
        <v>9</v>
      </c>
      <c r="D52" s="10">
        <v>62.61</v>
      </c>
      <c r="E52" s="10">
        <v>52.611359999999998</v>
      </c>
      <c r="F52" s="23">
        <f t="shared" si="0"/>
        <v>84.030282702443699</v>
      </c>
      <c r="G52" s="1"/>
    </row>
    <row r="53" spans="1:7" s="11" customFormat="1" ht="18" customHeight="1" x14ac:dyDescent="0.25">
      <c r="A53" s="7" t="s">
        <v>84</v>
      </c>
      <c r="B53" s="8" t="s">
        <v>56</v>
      </c>
      <c r="C53" s="9" t="s">
        <v>9</v>
      </c>
      <c r="D53" s="10">
        <v>10466.209999999999</v>
      </c>
      <c r="E53" s="10">
        <v>7147.2453599999999</v>
      </c>
      <c r="F53" s="23">
        <f t="shared" si="0"/>
        <v>68.28876317215115</v>
      </c>
      <c r="G53" s="1"/>
    </row>
    <row r="54" spans="1:7" ht="18" customHeight="1" x14ac:dyDescent="0.25">
      <c r="A54" s="7" t="s">
        <v>85</v>
      </c>
      <c r="B54" s="8" t="s">
        <v>86</v>
      </c>
      <c r="C54" s="9" t="s">
        <v>9</v>
      </c>
      <c r="D54" s="10">
        <v>260763.08568608752</v>
      </c>
      <c r="E54" s="10">
        <v>95466.36900999998</v>
      </c>
      <c r="F54" s="23">
        <f t="shared" si="0"/>
        <v>36.610384770843119</v>
      </c>
      <c r="G54" s="1"/>
    </row>
    <row r="55" spans="1:7" ht="18" customHeight="1" x14ac:dyDescent="0.25">
      <c r="A55" s="7" t="s">
        <v>87</v>
      </c>
      <c r="B55" s="8" t="s">
        <v>88</v>
      </c>
      <c r="C55" s="9" t="s">
        <v>9</v>
      </c>
      <c r="D55" s="10">
        <v>220270.85</v>
      </c>
      <c r="E55" s="10">
        <v>75279.679829999994</v>
      </c>
      <c r="F55" s="23">
        <f t="shared" si="0"/>
        <v>34.175961017992165</v>
      </c>
      <c r="G55" s="1"/>
    </row>
    <row r="56" spans="1:7" ht="18" customHeight="1" x14ac:dyDescent="0.25">
      <c r="A56" s="7"/>
      <c r="B56" s="8" t="s">
        <v>27</v>
      </c>
      <c r="C56" s="9" t="s">
        <v>18</v>
      </c>
      <c r="D56" s="10">
        <v>286811.00260416669</v>
      </c>
      <c r="E56" s="10">
        <v>241088</v>
      </c>
      <c r="F56" s="23">
        <f t="shared" si="0"/>
        <v>84.058142055564772</v>
      </c>
      <c r="G56" s="1"/>
    </row>
    <row r="57" spans="1:7" ht="18" customHeight="1" x14ac:dyDescent="0.25">
      <c r="A57" s="7"/>
      <c r="B57" s="8" t="s">
        <v>89</v>
      </c>
      <c r="C57" s="9" t="s">
        <v>29</v>
      </c>
      <c r="D57" s="10">
        <v>64</v>
      </c>
      <c r="E57" s="10">
        <v>52.041633366239708</v>
      </c>
      <c r="F57" s="23">
        <f t="shared" si="0"/>
        <v>81.31505213474955</v>
      </c>
      <c r="G57" s="1"/>
    </row>
    <row r="58" spans="1:7" ht="18" customHeight="1" x14ac:dyDescent="0.25">
      <c r="A58" s="7" t="s">
        <v>90</v>
      </c>
      <c r="B58" s="8" t="s">
        <v>31</v>
      </c>
      <c r="C58" s="9" t="s">
        <v>9</v>
      </c>
      <c r="D58" s="10">
        <v>14975.36</v>
      </c>
      <c r="E58" s="10">
        <v>8817.9706700000006</v>
      </c>
      <c r="F58" s="23">
        <f t="shared" si="0"/>
        <v>58.883196597611011</v>
      </c>
      <c r="G58" s="1"/>
    </row>
    <row r="59" spans="1:7" ht="18" customHeight="1" x14ac:dyDescent="0.25">
      <c r="A59" s="7"/>
      <c r="B59" s="8" t="s">
        <v>34</v>
      </c>
      <c r="C59" s="9" t="s">
        <v>9</v>
      </c>
      <c r="D59" s="10">
        <v>4431.3056860875004</v>
      </c>
      <c r="E59" s="10">
        <v>1185.7001399999999</v>
      </c>
      <c r="F59" s="23">
        <f t="shared" si="0"/>
        <v>26.757353791290377</v>
      </c>
      <c r="G59" s="1"/>
    </row>
    <row r="60" spans="1:7" ht="18" customHeight="1" x14ac:dyDescent="0.25">
      <c r="A60" s="7" t="s">
        <v>91</v>
      </c>
      <c r="B60" s="8" t="s">
        <v>71</v>
      </c>
      <c r="C60" s="9" t="s">
        <v>9</v>
      </c>
      <c r="D60" s="10">
        <v>728.07</v>
      </c>
      <c r="E60" s="10">
        <v>549.37989000000005</v>
      </c>
      <c r="F60" s="23">
        <f t="shared" si="0"/>
        <v>75.457015122172322</v>
      </c>
      <c r="G60" s="1"/>
    </row>
    <row r="61" spans="1:7" ht="18" customHeight="1" x14ac:dyDescent="0.25">
      <c r="A61" s="7" t="s">
        <v>92</v>
      </c>
      <c r="B61" s="8" t="s">
        <v>93</v>
      </c>
      <c r="C61" s="9" t="s">
        <v>9</v>
      </c>
      <c r="D61" s="10">
        <v>127</v>
      </c>
      <c r="E61" s="10">
        <v>82.616429999999994</v>
      </c>
      <c r="F61" s="23">
        <f t="shared" si="0"/>
        <v>65.052307086614164</v>
      </c>
      <c r="G61" s="1"/>
    </row>
    <row r="62" spans="1:7" s="11" customFormat="1" ht="18" customHeight="1" x14ac:dyDescent="0.25">
      <c r="A62" s="7" t="s">
        <v>94</v>
      </c>
      <c r="B62" s="8" t="s">
        <v>73</v>
      </c>
      <c r="C62" s="9" t="s">
        <v>9</v>
      </c>
      <c r="D62" s="10">
        <v>20230.5</v>
      </c>
      <c r="E62" s="10">
        <v>9551.0220499999996</v>
      </c>
      <c r="F62" s="23">
        <f t="shared" si="0"/>
        <v>47.211003435406937</v>
      </c>
      <c r="G62" s="1"/>
    </row>
    <row r="63" spans="1:7" s="11" customFormat="1" ht="18" customHeight="1" x14ac:dyDescent="0.25">
      <c r="A63" s="7" t="s">
        <v>95</v>
      </c>
      <c r="B63" s="8" t="s">
        <v>56</v>
      </c>
      <c r="C63" s="9" t="s">
        <v>9</v>
      </c>
      <c r="D63" s="10">
        <v>8969.81</v>
      </c>
      <c r="E63" s="10">
        <v>5553.9344900000006</v>
      </c>
      <c r="F63" s="23">
        <f t="shared" si="0"/>
        <v>61.918083995090214</v>
      </c>
      <c r="G63" s="1"/>
    </row>
    <row r="64" spans="1:7" s="11" customFormat="1" ht="18" customHeight="1" x14ac:dyDescent="0.25">
      <c r="A64" s="7" t="s">
        <v>96</v>
      </c>
      <c r="B64" s="8" t="s">
        <v>97</v>
      </c>
      <c r="C64" s="9" t="s">
        <v>9</v>
      </c>
      <c r="D64" s="10">
        <v>18843.79</v>
      </c>
      <c r="E64" s="10">
        <v>0</v>
      </c>
      <c r="F64" s="23">
        <f t="shared" si="0"/>
        <v>0</v>
      </c>
      <c r="G64" s="14" t="s">
        <v>124</v>
      </c>
    </row>
    <row r="65" spans="1:7" ht="18" customHeight="1" x14ac:dyDescent="0.25">
      <c r="A65" s="7"/>
      <c r="B65" s="8" t="s">
        <v>98</v>
      </c>
      <c r="C65" s="9" t="s">
        <v>9</v>
      </c>
      <c r="D65" s="10">
        <v>18663.79</v>
      </c>
      <c r="E65" s="10"/>
      <c r="F65" s="23">
        <f t="shared" si="0"/>
        <v>0</v>
      </c>
      <c r="G65" s="25"/>
    </row>
    <row r="66" spans="1:7" ht="18" customHeight="1" x14ac:dyDescent="0.25">
      <c r="A66" s="7"/>
      <c r="B66" s="8" t="s">
        <v>99</v>
      </c>
      <c r="C66" s="9" t="s">
        <v>9</v>
      </c>
      <c r="D66" s="10">
        <v>180</v>
      </c>
      <c r="E66" s="10"/>
      <c r="F66" s="23">
        <f t="shared" si="0"/>
        <v>0</v>
      </c>
      <c r="G66" s="1"/>
    </row>
    <row r="67" spans="1:7" ht="23.25" hidden="1" customHeight="1" x14ac:dyDescent="0.25">
      <c r="A67" s="7"/>
      <c r="B67" s="8" t="s">
        <v>100</v>
      </c>
      <c r="C67" s="9" t="s">
        <v>9</v>
      </c>
      <c r="D67" s="10"/>
      <c r="E67" s="10"/>
      <c r="F67" s="23" t="e">
        <f t="shared" si="0"/>
        <v>#DIV/0!</v>
      </c>
      <c r="G67" s="12"/>
    </row>
    <row r="68" spans="1:7" ht="23.25" hidden="1" customHeight="1" x14ac:dyDescent="0.25">
      <c r="A68" s="7" t="s">
        <v>101</v>
      </c>
      <c r="B68" s="8" t="s">
        <v>102</v>
      </c>
      <c r="C68" s="9" t="s">
        <v>9</v>
      </c>
      <c r="D68" s="10"/>
      <c r="E68" s="10"/>
      <c r="F68" s="23" t="e">
        <f t="shared" ref="F68:F75" si="1">E68/D68*100</f>
        <v>#DIV/0!</v>
      </c>
      <c r="G68" s="12"/>
    </row>
    <row r="69" spans="1:7" ht="18" customHeight="1" x14ac:dyDescent="0.25">
      <c r="A69" s="7" t="s">
        <v>103</v>
      </c>
      <c r="B69" s="8" t="s">
        <v>104</v>
      </c>
      <c r="C69" s="9" t="s">
        <v>9</v>
      </c>
      <c r="D69" s="10">
        <v>2468487.8657198292</v>
      </c>
      <c r="E69" s="10">
        <v>1264174.76067</v>
      </c>
      <c r="F69" s="23">
        <f t="shared" si="1"/>
        <v>51.212516708132874</v>
      </c>
      <c r="G69" s="1"/>
    </row>
    <row r="70" spans="1:7" ht="18" customHeight="1" x14ac:dyDescent="0.25">
      <c r="A70" s="7" t="s">
        <v>105</v>
      </c>
      <c r="B70" s="8" t="s">
        <v>106</v>
      </c>
      <c r="C70" s="9" t="s">
        <v>9</v>
      </c>
      <c r="D70" s="19">
        <v>0</v>
      </c>
      <c r="E70" s="19">
        <v>27911.967010000022</v>
      </c>
      <c r="F70" s="23"/>
      <c r="G70" s="1"/>
    </row>
    <row r="71" spans="1:7" ht="18" customHeight="1" x14ac:dyDescent="0.25">
      <c r="A71" s="7" t="s">
        <v>107</v>
      </c>
      <c r="B71" s="8" t="s">
        <v>108</v>
      </c>
      <c r="C71" s="9" t="s">
        <v>9</v>
      </c>
      <c r="D71" s="10">
        <v>33969.800000000003</v>
      </c>
      <c r="E71" s="10"/>
      <c r="F71" s="23">
        <f t="shared" si="1"/>
        <v>0</v>
      </c>
      <c r="G71" s="14" t="s">
        <v>124</v>
      </c>
    </row>
    <row r="72" spans="1:7" ht="36" customHeight="1" x14ac:dyDescent="0.25">
      <c r="A72" s="7" t="s">
        <v>109</v>
      </c>
      <c r="B72" s="8" t="s">
        <v>110</v>
      </c>
      <c r="C72" s="9" t="s">
        <v>9</v>
      </c>
      <c r="D72" s="10">
        <v>78556</v>
      </c>
      <c r="E72" s="10"/>
      <c r="F72" s="23">
        <f t="shared" si="1"/>
        <v>0</v>
      </c>
      <c r="G72" s="25"/>
    </row>
    <row r="73" spans="1:7" ht="36" customHeight="1" x14ac:dyDescent="0.25">
      <c r="A73" s="7" t="s">
        <v>111</v>
      </c>
      <c r="B73" s="8" t="s">
        <v>112</v>
      </c>
      <c r="C73" s="9" t="s">
        <v>9</v>
      </c>
      <c r="D73" s="10">
        <v>3662321.94</v>
      </c>
      <c r="E73" s="10">
        <v>3662321.94</v>
      </c>
      <c r="F73" s="23">
        <f t="shared" si="1"/>
        <v>100</v>
      </c>
      <c r="G73" s="1"/>
    </row>
    <row r="74" spans="1:7" ht="18" customHeight="1" x14ac:dyDescent="0.25">
      <c r="A74" s="7" t="s">
        <v>113</v>
      </c>
      <c r="B74" s="8" t="s">
        <v>114</v>
      </c>
      <c r="C74" s="9" t="s">
        <v>9</v>
      </c>
      <c r="D74" s="10">
        <v>2581013.665719829</v>
      </c>
      <c r="E74" s="10">
        <v>1292086.72768</v>
      </c>
      <c r="F74" s="23">
        <f t="shared" si="1"/>
        <v>50.061212183456028</v>
      </c>
      <c r="G74" s="1"/>
    </row>
    <row r="75" spans="1:7" ht="18" customHeight="1" x14ac:dyDescent="0.25">
      <c r="A75" s="7" t="s">
        <v>115</v>
      </c>
      <c r="B75" s="8" t="s">
        <v>116</v>
      </c>
      <c r="C75" s="9" t="s">
        <v>117</v>
      </c>
      <c r="D75" s="10">
        <v>14276.83</v>
      </c>
      <c r="E75" s="10">
        <v>7167.1099119999999</v>
      </c>
      <c r="F75" s="23">
        <f t="shared" si="1"/>
        <v>50.200989379294981</v>
      </c>
      <c r="G75" s="1"/>
    </row>
    <row r="76" spans="1:7" ht="18" customHeight="1" x14ac:dyDescent="0.25">
      <c r="A76" s="7" t="s">
        <v>118</v>
      </c>
      <c r="B76" s="8" t="s">
        <v>119</v>
      </c>
      <c r="C76" s="9" t="s">
        <v>120</v>
      </c>
      <c r="D76" s="10">
        <v>180.78338578800961</v>
      </c>
      <c r="E76" s="10">
        <v>180.28002131188748</v>
      </c>
      <c r="F76" s="23"/>
      <c r="G76" s="1"/>
    </row>
  </sheetData>
  <mergeCells count="13">
    <mergeCell ref="A1:C1"/>
    <mergeCell ref="A2:C2"/>
    <mergeCell ref="A5:A6"/>
    <mergeCell ref="B5:B6"/>
    <mergeCell ref="C5:C6"/>
    <mergeCell ref="D5:D6"/>
    <mergeCell ref="G5:G6"/>
    <mergeCell ref="G11:G12"/>
    <mergeCell ref="G71:G72"/>
    <mergeCell ref="G64:G65"/>
    <mergeCell ref="G14:G24"/>
    <mergeCell ref="E5:E6"/>
    <mergeCell ref="F5:F6"/>
  </mergeCells>
  <pageMargins left="0.39370078740157483" right="0.23622047244094491" top="0.11811023622047245" bottom="0.19685039370078741" header="0.15748031496062992" footer="0.15748031496062992"/>
  <pageSetup paperSize="9" scale="84" fitToHeight="5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стоки  ТС</vt:lpstr>
      <vt:lpstr>'стоки 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Касымова Гульнар Сагимбаевна</dc:creator>
  <cp:lastModifiedBy>Касымова Гульнар Сагимбаевна</cp:lastModifiedBy>
  <dcterms:created xsi:type="dcterms:W3CDTF">2025-07-22T08:37:37Z</dcterms:created>
  <dcterms:modified xsi:type="dcterms:W3CDTF">2025-07-22T10:09:24Z</dcterms:modified>
</cp:coreProperties>
</file>