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2025 год план факт\слушания 31062025\"/>
    </mc:Choice>
  </mc:AlternateContent>
  <xr:revisionPtr revIDLastSave="0" documentId="13_ncr:1_{54B030B8-5382-4411-9B4F-26D4B04EA3A7}" xr6:coauthVersionLast="47" xr6:coauthVersionMax="47" xr10:uidLastSave="{00000000-0000-0000-0000-000000000000}"/>
  <bookViews>
    <workbookView xWindow="-120" yWindow="-120" windowWidth="29040" windowHeight="15720" xr2:uid="{7E0F044F-8C0C-4573-BDDD-42991070232A}"/>
  </bookViews>
  <sheets>
    <sheet name="вода  ТС" sheetId="1" r:id="rId1"/>
  </sheets>
  <definedNames>
    <definedName name="_xlnm.Print_Area" localSheetId="0">'вода  ТС'!$A$1:$G$81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80" authorId="0" shapeId="0" xr:uid="{F266B8D8-6721-4E73-92DB-EC493C0DD1E5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июнь</t>
        </r>
      </text>
    </comment>
  </commentList>
</comments>
</file>

<file path=xl/sharedStrings.xml><?xml version="1.0" encoding="utf-8"?>
<sst xmlns="http://schemas.openxmlformats.org/spreadsheetml/2006/main" count="221" uniqueCount="140">
  <si>
    <t xml:space="preserve">Государственное коммунальное предприятие «Костанай-Су»  акимата города Костаная государственного учреждения «Отдел жилищно-коммунального хозяйства,пассажирского транспорта и автомобильных дорог акимата города Костаная» </t>
  </si>
  <si>
    <t>№ п/п</t>
  </si>
  <si>
    <t xml:space="preserve">наименование показателей </t>
  </si>
  <si>
    <t>ед. изм.</t>
  </si>
  <si>
    <t>утвержденная   на 2025 год Приказ 32 - ОД</t>
  </si>
  <si>
    <t>предварительный факт 6 мес 2025</t>
  </si>
  <si>
    <t>примечание</t>
  </si>
  <si>
    <t>I</t>
  </si>
  <si>
    <t>Затраты на предоставление услуг, всего</t>
  </si>
  <si>
    <t>т.тенге</t>
  </si>
  <si>
    <t>1.</t>
  </si>
  <si>
    <t>Материальные затраты, всего</t>
  </si>
  <si>
    <t>1.1</t>
  </si>
  <si>
    <t>сырье и материалы</t>
  </si>
  <si>
    <t>1.2</t>
  </si>
  <si>
    <t>ГСМ</t>
  </si>
  <si>
    <t>1.3</t>
  </si>
  <si>
    <t>электроэнергия</t>
  </si>
  <si>
    <t>1.4</t>
  </si>
  <si>
    <t>теплоэнергия</t>
  </si>
  <si>
    <t>1.5</t>
  </si>
  <si>
    <t>вода покупная</t>
  </si>
  <si>
    <t>1.6</t>
  </si>
  <si>
    <t>топливо</t>
  </si>
  <si>
    <t>2.</t>
  </si>
  <si>
    <t>Затраты на оплату труда, всего</t>
  </si>
  <si>
    <t>2.1</t>
  </si>
  <si>
    <t>заработная плата произв. персонала</t>
  </si>
  <si>
    <t>среднемесячная зарплата</t>
  </si>
  <si>
    <t>тенге</t>
  </si>
  <si>
    <t>численность произв. персонала</t>
  </si>
  <si>
    <t>чел.</t>
  </si>
  <si>
    <t>2.2</t>
  </si>
  <si>
    <t>социальный налог и соцотчисл</t>
  </si>
  <si>
    <t>2.3</t>
  </si>
  <si>
    <t>обяз. професс. пенсионные взносы (5%)</t>
  </si>
  <si>
    <t>ОПВР</t>
  </si>
  <si>
    <t>2.4</t>
  </si>
  <si>
    <t>заработная плата всп. персонала</t>
  </si>
  <si>
    <t>численность вспом. персонала</t>
  </si>
  <si>
    <t>2.5</t>
  </si>
  <si>
    <t>2.6</t>
  </si>
  <si>
    <t>3.</t>
  </si>
  <si>
    <t>Амортизация</t>
  </si>
  <si>
    <t>4.</t>
  </si>
  <si>
    <t>Ремонт, всего</t>
  </si>
  <si>
    <t>5.</t>
  </si>
  <si>
    <t xml:space="preserve">Прочие затраты, всего </t>
  </si>
  <si>
    <t>5.1</t>
  </si>
  <si>
    <t xml:space="preserve">услуги связи </t>
  </si>
  <si>
    <t>5.2</t>
  </si>
  <si>
    <t>услуги охраны</t>
  </si>
  <si>
    <t>5.3</t>
  </si>
  <si>
    <t>дезинфекция, дератизация</t>
  </si>
  <si>
    <t>5.4</t>
  </si>
  <si>
    <t>охрана труда и техника безопасности</t>
  </si>
  <si>
    <t>5.5</t>
  </si>
  <si>
    <t>плата за пользование природными ресурсами</t>
  </si>
  <si>
    <t>5.6</t>
  </si>
  <si>
    <t>налог на ДПИ</t>
  </si>
  <si>
    <t>5.7</t>
  </si>
  <si>
    <t>обязательные виды страхования, в том числе</t>
  </si>
  <si>
    <t>5.8</t>
  </si>
  <si>
    <t>платежи за эмиссию в окружающую среду</t>
  </si>
  <si>
    <t>5.9</t>
  </si>
  <si>
    <t>другие затраты</t>
  </si>
  <si>
    <t>командировочные расходы</t>
  </si>
  <si>
    <t>II</t>
  </si>
  <si>
    <t>Расходы периода, всего</t>
  </si>
  <si>
    <t>6.</t>
  </si>
  <si>
    <t>Общие и административные расходы, всего</t>
  </si>
  <si>
    <t>6.1</t>
  </si>
  <si>
    <t>оплата труда адм. персонала</t>
  </si>
  <si>
    <t>численность адм. персонала</t>
  </si>
  <si>
    <t>6.2</t>
  </si>
  <si>
    <t>6.3</t>
  </si>
  <si>
    <t>налоговые платежи</t>
  </si>
  <si>
    <t>6.4</t>
  </si>
  <si>
    <t>услуги банка</t>
  </si>
  <si>
    <t>6.5</t>
  </si>
  <si>
    <t>амортизация</t>
  </si>
  <si>
    <t>6.6</t>
  </si>
  <si>
    <t>прочие расходы</t>
  </si>
  <si>
    <t>6.6.1</t>
  </si>
  <si>
    <t>коммунальные услуги</t>
  </si>
  <si>
    <t>6.6.2</t>
  </si>
  <si>
    <t>услуги связи</t>
  </si>
  <si>
    <t>6.6.3</t>
  </si>
  <si>
    <t>расходы на содержание и обслуживание ВТ</t>
  </si>
  <si>
    <t>6.6.4</t>
  </si>
  <si>
    <t>обязательные виды страхования</t>
  </si>
  <si>
    <t>6.6.5</t>
  </si>
  <si>
    <t>6.6.6</t>
  </si>
  <si>
    <t>информационные услуги</t>
  </si>
  <si>
    <t>6.6.7</t>
  </si>
  <si>
    <t>периодическая печать</t>
  </si>
  <si>
    <t>6.6.8</t>
  </si>
  <si>
    <t>7.</t>
  </si>
  <si>
    <t>Расходы по реализации, всего</t>
  </si>
  <si>
    <t>7.1</t>
  </si>
  <si>
    <t>заработная плата</t>
  </si>
  <si>
    <t>численность персонала</t>
  </si>
  <si>
    <t>7.2</t>
  </si>
  <si>
    <t>7.3</t>
  </si>
  <si>
    <t>7.4</t>
  </si>
  <si>
    <t>инкассация</t>
  </si>
  <si>
    <t>7.5</t>
  </si>
  <si>
    <t>8.</t>
  </si>
  <si>
    <t>Расходы на выплату вознаграждений</t>
  </si>
  <si>
    <t xml:space="preserve"> - по кредиту ЕБРР</t>
  </si>
  <si>
    <t xml:space="preserve"> - по бюджетному кредиту "Нурлы Жол"</t>
  </si>
  <si>
    <t>9.</t>
  </si>
  <si>
    <t>Обслуживание кредита (комиссии) ЕБРР</t>
  </si>
  <si>
    <t>III</t>
  </si>
  <si>
    <t>Всего затрат на предоставление услуг</t>
  </si>
  <si>
    <t>IV</t>
  </si>
  <si>
    <t>Доход (прибыль)</t>
  </si>
  <si>
    <t>V</t>
  </si>
  <si>
    <t>Выплата основного долга по кредиту ЕБРР</t>
  </si>
  <si>
    <t>VI</t>
  </si>
  <si>
    <t>Выплата основного долга по бюджетному кредиту "Нурлы Жол"</t>
  </si>
  <si>
    <t>VII</t>
  </si>
  <si>
    <t>Регулируемая база задействованных активов (РБА)</t>
  </si>
  <si>
    <t>VIII</t>
  </si>
  <si>
    <t>Всего доходов</t>
  </si>
  <si>
    <t>IX</t>
  </si>
  <si>
    <t>Объем оказываемых услуг</t>
  </si>
  <si>
    <t>тыс.м3</t>
  </si>
  <si>
    <t>X</t>
  </si>
  <si>
    <t>Нормативные технические потери</t>
  </si>
  <si>
    <t>%</t>
  </si>
  <si>
    <t>Тариф (без НДС)</t>
  </si>
  <si>
    <t>тенге/м3</t>
  </si>
  <si>
    <t>сезонность</t>
  </si>
  <si>
    <t>рост тарифов</t>
  </si>
  <si>
    <t>специализир охрана</t>
  </si>
  <si>
    <t>медосмотри зимняя одежда в конце года</t>
  </si>
  <si>
    <t>введение дифтарифов</t>
  </si>
  <si>
    <t>Тарифная смета на услуги по подаче воды по магистральным трубопроводам и распределительным сетям за 6 мес  2025 года</t>
  </si>
  <si>
    <t>% исп.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</si>
</sst>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9AA2-827B-4CD5-97B2-C98869435616}">
  <sheetPr>
    <tabColor rgb="FFFFFF00"/>
  </sheetPr>
  <dimension ref="A1:G83"/>
  <sheetViews>
    <sheetView tabSelected="1" view="pageBreakPreview" zoomScale="115" zoomScaleNormal="115" zoomScaleSheetLayoutView="115" workbookViewId="0">
      <pane ySplit="6" topLeftCell="A7" activePane="bottomLeft" state="frozen"/>
      <selection pane="bottomLeft" activeCell="I72" sqref="I72"/>
    </sheetView>
  </sheetViews>
  <sheetFormatPr defaultRowHeight="12.75" x14ac:dyDescent="0.25"/>
  <cols>
    <col min="1" max="1" width="5" style="3" customWidth="1"/>
    <col min="2" max="2" width="40.7109375" style="7" customWidth="1"/>
    <col min="3" max="3" width="10.7109375" style="3" customWidth="1"/>
    <col min="4" max="5" width="13.28515625" style="3" customWidth="1"/>
    <col min="6" max="6" width="13.28515625" style="9" customWidth="1"/>
    <col min="7" max="7" width="19" style="9" customWidth="1"/>
    <col min="8" max="16384" width="9.140625" style="3"/>
  </cols>
  <sheetData>
    <row r="1" spans="1:7" ht="23.25" customHeight="1" x14ac:dyDescent="0.25">
      <c r="A1" s="14" t="s">
        <v>0</v>
      </c>
      <c r="B1" s="14"/>
      <c r="C1" s="14"/>
    </row>
    <row r="2" spans="1:7" ht="36" customHeight="1" x14ac:dyDescent="0.25">
      <c r="A2" s="14"/>
      <c r="B2" s="14"/>
      <c r="C2" s="14"/>
    </row>
    <row r="3" spans="1:7" ht="23.25" customHeight="1" x14ac:dyDescent="0.2">
      <c r="A3" s="15" t="s">
        <v>138</v>
      </c>
      <c r="B3" s="15"/>
      <c r="C3" s="15"/>
    </row>
    <row r="4" spans="1:7" ht="12" customHeight="1" x14ac:dyDescent="0.25">
      <c r="A4" s="16"/>
      <c r="B4" s="17"/>
      <c r="C4" s="16"/>
    </row>
    <row r="5" spans="1:7" ht="39.75" customHeight="1" x14ac:dyDescent="0.25">
      <c r="A5" s="18" t="s">
        <v>1</v>
      </c>
      <c r="B5" s="19" t="s">
        <v>2</v>
      </c>
      <c r="C5" s="18" t="s">
        <v>3</v>
      </c>
      <c r="D5" s="18" t="s">
        <v>4</v>
      </c>
      <c r="E5" s="20" t="s">
        <v>5</v>
      </c>
      <c r="F5" s="21" t="s">
        <v>139</v>
      </c>
      <c r="G5" s="21" t="s">
        <v>6</v>
      </c>
    </row>
    <row r="6" spans="1:7" ht="31.5" customHeight="1" x14ac:dyDescent="0.25">
      <c r="A6" s="18"/>
      <c r="B6" s="19"/>
      <c r="C6" s="18"/>
      <c r="D6" s="18"/>
      <c r="E6" s="20"/>
      <c r="F6" s="21"/>
      <c r="G6" s="21"/>
    </row>
    <row r="7" spans="1:7" ht="20.25" customHeight="1" x14ac:dyDescent="0.25">
      <c r="A7" s="6" t="s">
        <v>7</v>
      </c>
      <c r="B7" s="5" t="s">
        <v>8</v>
      </c>
      <c r="C7" s="6" t="s">
        <v>9</v>
      </c>
      <c r="D7" s="2">
        <v>2959227.6567999995</v>
      </c>
      <c r="E7" s="2">
        <v>1515922.4186899997</v>
      </c>
      <c r="F7" s="1">
        <f>E7/D7*100</f>
        <v>51.226961710991262</v>
      </c>
      <c r="G7" s="1"/>
    </row>
    <row r="8" spans="1:7" ht="19.5" customHeight="1" x14ac:dyDescent="0.25">
      <c r="A8" s="4" t="s">
        <v>10</v>
      </c>
      <c r="B8" s="5" t="s">
        <v>11</v>
      </c>
      <c r="C8" s="6" t="s">
        <v>9</v>
      </c>
      <c r="D8" s="2">
        <v>755027.82</v>
      </c>
      <c r="E8" s="2">
        <v>304919.68753999996</v>
      </c>
      <c r="F8" s="1">
        <f t="shared" ref="F8:F71" si="0">E8/D8*100</f>
        <v>40.385225479506168</v>
      </c>
      <c r="G8" s="1"/>
    </row>
    <row r="9" spans="1:7" ht="15.75" customHeight="1" x14ac:dyDescent="0.25">
      <c r="A9" s="4" t="s">
        <v>12</v>
      </c>
      <c r="B9" s="5" t="s">
        <v>13</v>
      </c>
      <c r="C9" s="6" t="s">
        <v>9</v>
      </c>
      <c r="D9" s="2">
        <v>121900</v>
      </c>
      <c r="E9" s="2">
        <v>59144.753290000001</v>
      </c>
      <c r="F9" s="1">
        <f t="shared" si="0"/>
        <v>48.519075709598027</v>
      </c>
      <c r="G9" s="1"/>
    </row>
    <row r="10" spans="1:7" ht="17.25" customHeight="1" x14ac:dyDescent="0.25">
      <c r="A10" s="4" t="s">
        <v>14</v>
      </c>
      <c r="B10" s="5" t="s">
        <v>15</v>
      </c>
      <c r="C10" s="6" t="s">
        <v>9</v>
      </c>
      <c r="D10" s="2">
        <v>62811.59</v>
      </c>
      <c r="E10" s="2">
        <v>32536.432769999999</v>
      </c>
      <c r="F10" s="1">
        <f t="shared" si="0"/>
        <v>51.800046408632547</v>
      </c>
      <c r="G10" s="1"/>
    </row>
    <row r="11" spans="1:7" ht="16.5" customHeight="1" x14ac:dyDescent="0.25">
      <c r="A11" s="4" t="s">
        <v>16</v>
      </c>
      <c r="B11" s="5" t="s">
        <v>17</v>
      </c>
      <c r="C11" s="6" t="s">
        <v>9</v>
      </c>
      <c r="D11" s="2">
        <v>509184</v>
      </c>
      <c r="E11" s="2">
        <v>184588.40833999999</v>
      </c>
      <c r="F11" s="1">
        <f t="shared" si="0"/>
        <v>36.251808450383358</v>
      </c>
      <c r="G11" s="12" t="s">
        <v>133</v>
      </c>
    </row>
    <row r="12" spans="1:7" ht="25.5" customHeight="1" x14ac:dyDescent="0.25">
      <c r="A12" s="4" t="s">
        <v>18</v>
      </c>
      <c r="B12" s="5" t="s">
        <v>19</v>
      </c>
      <c r="C12" s="6" t="s">
        <v>9</v>
      </c>
      <c r="D12" s="2">
        <v>53314.33</v>
      </c>
      <c r="E12" s="2">
        <v>21393.888850000003</v>
      </c>
      <c r="F12" s="1">
        <f t="shared" si="0"/>
        <v>40.127839644613381</v>
      </c>
      <c r="G12" s="22"/>
    </row>
    <row r="13" spans="1:7" ht="17.25" customHeight="1" x14ac:dyDescent="0.25">
      <c r="A13" s="4" t="s">
        <v>20</v>
      </c>
      <c r="B13" s="5" t="s">
        <v>21</v>
      </c>
      <c r="C13" s="6" t="s">
        <v>9</v>
      </c>
      <c r="D13" s="2">
        <v>7624</v>
      </c>
      <c r="E13" s="2">
        <v>7128.1908600000006</v>
      </c>
      <c r="F13" s="1">
        <f t="shared" si="0"/>
        <v>93.496732161594977</v>
      </c>
      <c r="G13" s="1" t="s">
        <v>134</v>
      </c>
    </row>
    <row r="14" spans="1:7" ht="17.25" customHeight="1" x14ac:dyDescent="0.25">
      <c r="A14" s="4" t="s">
        <v>22</v>
      </c>
      <c r="B14" s="5" t="s">
        <v>23</v>
      </c>
      <c r="C14" s="6" t="s">
        <v>9</v>
      </c>
      <c r="D14" s="2">
        <v>193.9</v>
      </c>
      <c r="E14" s="2">
        <v>128.01343</v>
      </c>
      <c r="F14" s="1">
        <f t="shared" si="0"/>
        <v>66.020335224342446</v>
      </c>
      <c r="G14" s="1"/>
    </row>
    <row r="15" spans="1:7" ht="17.25" customHeight="1" x14ac:dyDescent="0.25">
      <c r="A15" s="4" t="s">
        <v>24</v>
      </c>
      <c r="B15" s="5" t="s">
        <v>25</v>
      </c>
      <c r="C15" s="6" t="s">
        <v>9</v>
      </c>
      <c r="D15" s="2">
        <v>1218730.2499999998</v>
      </c>
      <c r="E15" s="2">
        <v>550250.57028999995</v>
      </c>
      <c r="F15" s="1">
        <f t="shared" si="0"/>
        <v>45.149496395121076</v>
      </c>
      <c r="G15" s="1"/>
    </row>
    <row r="16" spans="1:7" ht="17.25" customHeight="1" x14ac:dyDescent="0.25">
      <c r="A16" s="4" t="s">
        <v>26</v>
      </c>
      <c r="B16" s="5" t="s">
        <v>27</v>
      </c>
      <c r="C16" s="6" t="s">
        <v>9</v>
      </c>
      <c r="D16" s="2">
        <v>843224.34</v>
      </c>
      <c r="E16" s="2">
        <v>381005.22495</v>
      </c>
      <c r="F16" s="1">
        <f t="shared" si="0"/>
        <v>45.184324844085978</v>
      </c>
      <c r="G16" s="1"/>
    </row>
    <row r="17" spans="1:7" ht="17.25" customHeight="1" x14ac:dyDescent="0.25">
      <c r="A17" s="4"/>
      <c r="B17" s="5" t="s">
        <v>28</v>
      </c>
      <c r="C17" s="6" t="s">
        <v>29</v>
      </c>
      <c r="D17" s="2">
        <v>286811</v>
      </c>
      <c r="E17" s="2">
        <v>314295</v>
      </c>
      <c r="F17" s="1">
        <f t="shared" si="0"/>
        <v>109.58261712416888</v>
      </c>
      <c r="G17" s="1"/>
    </row>
    <row r="18" spans="1:7" ht="17.25" customHeight="1" x14ac:dyDescent="0.25">
      <c r="A18" s="4"/>
      <c r="B18" s="5" t="s">
        <v>30</v>
      </c>
      <c r="C18" s="6" t="s">
        <v>31</v>
      </c>
      <c r="D18" s="2">
        <v>245</v>
      </c>
      <c r="E18" s="2">
        <v>202.04225592198412</v>
      </c>
      <c r="F18" s="1">
        <f t="shared" si="0"/>
        <v>82.466226906932292</v>
      </c>
      <c r="G18" s="1"/>
    </row>
    <row r="19" spans="1:7" ht="17.25" customHeight="1" x14ac:dyDescent="0.25">
      <c r="A19" s="4" t="s">
        <v>32</v>
      </c>
      <c r="B19" s="5" t="s">
        <v>33</v>
      </c>
      <c r="C19" s="6" t="s">
        <v>9</v>
      </c>
      <c r="D19" s="2">
        <v>75550.95</v>
      </c>
      <c r="E19" s="2">
        <v>42280.053659999998</v>
      </c>
      <c r="F19" s="1">
        <f t="shared" si="0"/>
        <v>55.96230578172743</v>
      </c>
      <c r="G19" s="1"/>
    </row>
    <row r="20" spans="1:7" ht="17.25" customHeight="1" x14ac:dyDescent="0.25">
      <c r="A20" s="4" t="s">
        <v>34</v>
      </c>
      <c r="B20" s="5" t="s">
        <v>35</v>
      </c>
      <c r="C20" s="6" t="s">
        <v>9</v>
      </c>
      <c r="D20" s="2">
        <v>22438.31</v>
      </c>
      <c r="E20" s="2">
        <v>6821.3223500000004</v>
      </c>
      <c r="F20" s="1">
        <f t="shared" si="0"/>
        <v>30.400339196668551</v>
      </c>
      <c r="G20" s="1"/>
    </row>
    <row r="21" spans="1:7" ht="21.75" customHeight="1" x14ac:dyDescent="0.25">
      <c r="A21" s="4"/>
      <c r="B21" s="5" t="s">
        <v>36</v>
      </c>
      <c r="C21" s="6"/>
      <c r="D21" s="2">
        <v>11178.01</v>
      </c>
      <c r="E21" s="2">
        <v>6213.6968699999998</v>
      </c>
      <c r="F21" s="1">
        <f t="shared" si="0"/>
        <v>55.588578557363967</v>
      </c>
      <c r="G21" s="1"/>
    </row>
    <row r="22" spans="1:7" ht="17.25" customHeight="1" x14ac:dyDescent="0.25">
      <c r="A22" s="4" t="s">
        <v>37</v>
      </c>
      <c r="B22" s="5" t="s">
        <v>38</v>
      </c>
      <c r="C22" s="6" t="s">
        <v>9</v>
      </c>
      <c r="D22" s="2">
        <v>234037.78</v>
      </c>
      <c r="E22" s="2">
        <v>98940.962</v>
      </c>
      <c r="F22" s="1">
        <f t="shared" si="0"/>
        <v>42.275636865124937</v>
      </c>
      <c r="G22" s="1"/>
    </row>
    <row r="23" spans="1:7" ht="17.25" customHeight="1" x14ac:dyDescent="0.25">
      <c r="A23" s="4"/>
      <c r="B23" s="5" t="s">
        <v>28</v>
      </c>
      <c r="C23" s="6" t="s">
        <v>29</v>
      </c>
      <c r="D23" s="2">
        <v>286811.00490196078</v>
      </c>
      <c r="E23" s="2">
        <v>290116</v>
      </c>
      <c r="F23" s="1">
        <f t="shared" si="0"/>
        <v>101.15232506478226</v>
      </c>
      <c r="G23" s="1"/>
    </row>
    <row r="24" spans="1:7" ht="17.25" customHeight="1" x14ac:dyDescent="0.25">
      <c r="A24" s="4"/>
      <c r="B24" s="5" t="s">
        <v>39</v>
      </c>
      <c r="C24" s="6" t="s">
        <v>31</v>
      </c>
      <c r="D24" s="2">
        <v>68</v>
      </c>
      <c r="E24" s="2">
        <v>56.83988588472657</v>
      </c>
      <c r="F24" s="1">
        <f t="shared" si="0"/>
        <v>83.58806747753907</v>
      </c>
      <c r="G24" s="1"/>
    </row>
    <row r="25" spans="1:7" ht="17.25" customHeight="1" x14ac:dyDescent="0.25">
      <c r="A25" s="4" t="s">
        <v>40</v>
      </c>
      <c r="B25" s="5" t="s">
        <v>33</v>
      </c>
      <c r="C25" s="6" t="s">
        <v>9</v>
      </c>
      <c r="D25" s="2">
        <v>18662.55</v>
      </c>
      <c r="E25" s="2">
        <v>11407.842779999999</v>
      </c>
      <c r="F25" s="1">
        <f t="shared" si="0"/>
        <v>61.126924134161733</v>
      </c>
      <c r="G25" s="1"/>
    </row>
    <row r="26" spans="1:7" ht="17.25" customHeight="1" x14ac:dyDescent="0.25">
      <c r="A26" s="4" t="s">
        <v>41</v>
      </c>
      <c r="B26" s="5" t="s">
        <v>35</v>
      </c>
      <c r="C26" s="6" t="s">
        <v>9</v>
      </c>
      <c r="D26" s="2">
        <v>10877.13</v>
      </c>
      <c r="E26" s="2">
        <v>2100.6543799999999</v>
      </c>
      <c r="F26" s="1">
        <f t="shared" si="0"/>
        <v>19.312579513162021</v>
      </c>
      <c r="G26" s="1"/>
    </row>
    <row r="27" spans="1:7" ht="26.25" customHeight="1" x14ac:dyDescent="0.25">
      <c r="A27" s="4"/>
      <c r="B27" s="5" t="s">
        <v>36</v>
      </c>
      <c r="C27" s="6" t="s">
        <v>9</v>
      </c>
      <c r="D27" s="2">
        <v>2761.18</v>
      </c>
      <c r="E27" s="2">
        <v>1480.8133</v>
      </c>
      <c r="F27" s="1">
        <f t="shared" si="0"/>
        <v>53.629727145640636</v>
      </c>
      <c r="G27" s="1"/>
    </row>
    <row r="28" spans="1:7" ht="19.5" customHeight="1" x14ac:dyDescent="0.25">
      <c r="A28" s="4" t="s">
        <v>42</v>
      </c>
      <c r="B28" s="5" t="s">
        <v>43</v>
      </c>
      <c r="C28" s="6" t="s">
        <v>9</v>
      </c>
      <c r="D28" s="2">
        <v>705511.94</v>
      </c>
      <c r="E28" s="2">
        <v>489416.42248000001</v>
      </c>
      <c r="F28" s="1">
        <f t="shared" si="0"/>
        <v>69.370395415278168</v>
      </c>
      <c r="G28" s="1"/>
    </row>
    <row r="29" spans="1:7" ht="19.5" customHeight="1" x14ac:dyDescent="0.25">
      <c r="A29" s="4" t="s">
        <v>44</v>
      </c>
      <c r="B29" s="5" t="s">
        <v>45</v>
      </c>
      <c r="C29" s="6" t="s">
        <v>9</v>
      </c>
      <c r="D29" s="2">
        <v>127050.82</v>
      </c>
      <c r="E29" s="2">
        <v>81430.839789999998</v>
      </c>
      <c r="F29" s="1">
        <f t="shared" si="0"/>
        <v>64.093124145125543</v>
      </c>
      <c r="G29" s="1"/>
    </row>
    <row r="30" spans="1:7" ht="19.5" customHeight="1" x14ac:dyDescent="0.25">
      <c r="A30" s="4" t="s">
        <v>46</v>
      </c>
      <c r="B30" s="5" t="s">
        <v>47</v>
      </c>
      <c r="C30" s="6" t="s">
        <v>9</v>
      </c>
      <c r="D30" s="2">
        <v>152906.82680000001</v>
      </c>
      <c r="E30" s="2">
        <v>89904.898589999997</v>
      </c>
      <c r="F30" s="1">
        <f t="shared" si="0"/>
        <v>58.797177648316747</v>
      </c>
      <c r="G30" s="1"/>
    </row>
    <row r="31" spans="1:7" ht="19.5" customHeight="1" x14ac:dyDescent="0.25">
      <c r="A31" s="4" t="s">
        <v>48</v>
      </c>
      <c r="B31" s="5" t="s">
        <v>49</v>
      </c>
      <c r="C31" s="6" t="s">
        <v>9</v>
      </c>
      <c r="D31" s="2">
        <v>893.02</v>
      </c>
      <c r="E31" s="2">
        <v>234.32336999999998</v>
      </c>
      <c r="F31" s="1">
        <f t="shared" si="0"/>
        <v>26.239431367718524</v>
      </c>
      <c r="G31" s="1"/>
    </row>
    <row r="32" spans="1:7" ht="19.5" customHeight="1" x14ac:dyDescent="0.25">
      <c r="A32" s="4" t="s">
        <v>50</v>
      </c>
      <c r="B32" s="5" t="s">
        <v>51</v>
      </c>
      <c r="C32" s="6" t="s">
        <v>9</v>
      </c>
      <c r="D32" s="2">
        <v>842.11</v>
      </c>
      <c r="E32" s="2">
        <v>4199.5833000000002</v>
      </c>
      <c r="F32" s="1">
        <f t="shared" si="0"/>
        <v>498.69771170037171</v>
      </c>
      <c r="G32" s="1" t="s">
        <v>135</v>
      </c>
    </row>
    <row r="33" spans="1:7" ht="19.5" customHeight="1" x14ac:dyDescent="0.25">
      <c r="A33" s="4" t="s">
        <v>52</v>
      </c>
      <c r="B33" s="5" t="s">
        <v>53</v>
      </c>
      <c r="C33" s="6" t="s">
        <v>9</v>
      </c>
      <c r="D33" s="2">
        <v>54.92</v>
      </c>
      <c r="E33" s="2">
        <v>42.379199999999997</v>
      </c>
      <c r="F33" s="1">
        <f t="shared" si="0"/>
        <v>77.16533139111435</v>
      </c>
      <c r="G33" s="1"/>
    </row>
    <row r="34" spans="1:7" ht="28.5" customHeight="1" x14ac:dyDescent="0.25">
      <c r="A34" s="4" t="s">
        <v>54</v>
      </c>
      <c r="B34" s="5" t="s">
        <v>55</v>
      </c>
      <c r="C34" s="6" t="s">
        <v>9</v>
      </c>
      <c r="D34" s="2">
        <v>14302.83</v>
      </c>
      <c r="E34" s="2">
        <v>4334.5858999999991</v>
      </c>
      <c r="F34" s="1">
        <f t="shared" si="0"/>
        <v>30.305791930687835</v>
      </c>
      <c r="G34" s="13" t="s">
        <v>136</v>
      </c>
    </row>
    <row r="35" spans="1:7" ht="19.5" customHeight="1" x14ac:dyDescent="0.25">
      <c r="A35" s="4" t="s">
        <v>56</v>
      </c>
      <c r="B35" s="5" t="s">
        <v>57</v>
      </c>
      <c r="C35" s="6" t="s">
        <v>9</v>
      </c>
      <c r="D35" s="2">
        <v>1166</v>
      </c>
      <c r="E35" s="2">
        <v>694.49599999999998</v>
      </c>
      <c r="F35" s="1">
        <f t="shared" si="0"/>
        <v>59.562264150943392</v>
      </c>
      <c r="G35" s="1"/>
    </row>
    <row r="36" spans="1:7" ht="22.5" customHeight="1" x14ac:dyDescent="0.25">
      <c r="A36" s="4" t="s">
        <v>58</v>
      </c>
      <c r="B36" s="5" t="s">
        <v>59</v>
      </c>
      <c r="C36" s="6" t="s">
        <v>9</v>
      </c>
      <c r="D36" s="2">
        <v>44416.236799999999</v>
      </c>
      <c r="E36" s="2">
        <v>21304.837</v>
      </c>
      <c r="F36" s="1">
        <f t="shared" si="0"/>
        <v>47.966326134140211</v>
      </c>
      <c r="G36" s="1"/>
    </row>
    <row r="37" spans="1:7" ht="19.5" customHeight="1" x14ac:dyDescent="0.25">
      <c r="A37" s="4" t="s">
        <v>60</v>
      </c>
      <c r="B37" s="5" t="s">
        <v>61</v>
      </c>
      <c r="C37" s="6" t="s">
        <v>9</v>
      </c>
      <c r="D37" s="2">
        <v>54836.79</v>
      </c>
      <c r="E37" s="2">
        <v>17403.862069999999</v>
      </c>
      <c r="F37" s="1">
        <f t="shared" si="0"/>
        <v>31.73756536442049</v>
      </c>
      <c r="G37" s="1"/>
    </row>
    <row r="38" spans="1:7" ht="19.5" customHeight="1" x14ac:dyDescent="0.25">
      <c r="A38" s="4" t="s">
        <v>62</v>
      </c>
      <c r="B38" s="5" t="s">
        <v>63</v>
      </c>
      <c r="C38" s="6" t="s">
        <v>9</v>
      </c>
      <c r="D38" s="2">
        <v>1326.26</v>
      </c>
      <c r="E38" s="2">
        <v>549.23455000000001</v>
      </c>
      <c r="F38" s="1">
        <f t="shared" si="0"/>
        <v>41.412283413508668</v>
      </c>
      <c r="G38" s="1"/>
    </row>
    <row r="39" spans="1:7" ht="19.5" customHeight="1" x14ac:dyDescent="0.25">
      <c r="A39" s="4" t="s">
        <v>64</v>
      </c>
      <c r="B39" s="5" t="s">
        <v>65</v>
      </c>
      <c r="C39" s="6" t="s">
        <v>9</v>
      </c>
      <c r="D39" s="2">
        <v>35068.660000000011</v>
      </c>
      <c r="E39" s="2">
        <v>41141.597200000004</v>
      </c>
      <c r="F39" s="1">
        <f t="shared" si="0"/>
        <v>117.31727759201517</v>
      </c>
      <c r="G39" s="1"/>
    </row>
    <row r="40" spans="1:7" ht="19.5" customHeight="1" x14ac:dyDescent="0.25">
      <c r="A40" s="4" t="s">
        <v>67</v>
      </c>
      <c r="B40" s="5" t="s">
        <v>68</v>
      </c>
      <c r="C40" s="6" t="s">
        <v>9</v>
      </c>
      <c r="D40" s="2">
        <v>483770.05299999996</v>
      </c>
      <c r="E40" s="2">
        <v>189967.86283000003</v>
      </c>
      <c r="F40" s="1">
        <f t="shared" si="0"/>
        <v>39.268214651145442</v>
      </c>
      <c r="G40" s="1"/>
    </row>
    <row r="41" spans="1:7" ht="19.5" customHeight="1" x14ac:dyDescent="0.25">
      <c r="A41" s="4" t="s">
        <v>69</v>
      </c>
      <c r="B41" s="5" t="s">
        <v>70</v>
      </c>
      <c r="C41" s="6" t="s">
        <v>9</v>
      </c>
      <c r="D41" s="2">
        <v>147119.44700000001</v>
      </c>
      <c r="E41" s="2">
        <v>79266.304110000012</v>
      </c>
      <c r="F41" s="1">
        <f t="shared" si="0"/>
        <v>53.87887578859646</v>
      </c>
      <c r="G41" s="1"/>
    </row>
    <row r="42" spans="1:7" ht="19.5" customHeight="1" x14ac:dyDescent="0.25">
      <c r="A42" s="4" t="s">
        <v>71</v>
      </c>
      <c r="B42" s="5" t="s">
        <v>72</v>
      </c>
      <c r="C42" s="6" t="s">
        <v>9</v>
      </c>
      <c r="D42" s="2">
        <v>86043.3</v>
      </c>
      <c r="E42" s="2">
        <v>53025.254660000006</v>
      </c>
      <c r="F42" s="1">
        <f t="shared" si="0"/>
        <v>61.626244762811289</v>
      </c>
      <c r="G42" s="1"/>
    </row>
    <row r="43" spans="1:7" ht="19.5" customHeight="1" x14ac:dyDescent="0.25">
      <c r="A43" s="4"/>
      <c r="B43" s="5" t="s">
        <v>28</v>
      </c>
      <c r="C43" s="6" t="s">
        <v>29</v>
      </c>
      <c r="D43" s="2">
        <v>286811</v>
      </c>
      <c r="E43" s="2">
        <v>398195</v>
      </c>
      <c r="F43" s="1">
        <f t="shared" si="0"/>
        <v>138.83533058355502</v>
      </c>
      <c r="G43" s="1"/>
    </row>
    <row r="44" spans="1:7" ht="19.5" customHeight="1" x14ac:dyDescent="0.25">
      <c r="A44" s="4"/>
      <c r="B44" s="5" t="s">
        <v>73</v>
      </c>
      <c r="C44" s="6" t="s">
        <v>31</v>
      </c>
      <c r="D44" s="2">
        <v>25</v>
      </c>
      <c r="E44" s="2">
        <v>22.194006562948644</v>
      </c>
      <c r="F44" s="1">
        <f t="shared" si="0"/>
        <v>88.776026251794576</v>
      </c>
      <c r="G44" s="1"/>
    </row>
    <row r="45" spans="1:7" ht="19.5" customHeight="1" x14ac:dyDescent="0.25">
      <c r="A45" s="4" t="s">
        <v>74</v>
      </c>
      <c r="B45" s="5" t="s">
        <v>33</v>
      </c>
      <c r="C45" s="6" t="s">
        <v>9</v>
      </c>
      <c r="D45" s="2">
        <v>8518.2900000000009</v>
      </c>
      <c r="E45" s="2">
        <v>5980.0329099999999</v>
      </c>
      <c r="F45" s="1">
        <f t="shared" si="0"/>
        <v>70.202269586971084</v>
      </c>
      <c r="G45" s="1"/>
    </row>
    <row r="46" spans="1:7" ht="19.5" customHeight="1" x14ac:dyDescent="0.25">
      <c r="A46" s="4"/>
      <c r="B46" s="5" t="s">
        <v>36</v>
      </c>
      <c r="C46" s="6" t="s">
        <v>9</v>
      </c>
      <c r="D46" s="2">
        <v>1333.48</v>
      </c>
      <c r="E46" s="2">
        <v>959.71126000000004</v>
      </c>
      <c r="F46" s="1">
        <f t="shared" si="0"/>
        <v>71.970427752947174</v>
      </c>
      <c r="G46" s="1"/>
    </row>
    <row r="47" spans="1:7" ht="19.5" customHeight="1" x14ac:dyDescent="0.25">
      <c r="A47" s="4" t="s">
        <v>75</v>
      </c>
      <c r="B47" s="5" t="s">
        <v>76</v>
      </c>
      <c r="C47" s="6" t="s">
        <v>9</v>
      </c>
      <c r="D47" s="2">
        <v>19031.09</v>
      </c>
      <c r="E47" s="2">
        <v>7123.8928699999988</v>
      </c>
      <c r="F47" s="1">
        <f t="shared" si="0"/>
        <v>37.432920920451743</v>
      </c>
      <c r="G47" s="1"/>
    </row>
    <row r="48" spans="1:7" ht="19.5" customHeight="1" x14ac:dyDescent="0.25">
      <c r="A48" s="4" t="s">
        <v>77</v>
      </c>
      <c r="B48" s="5" t="s">
        <v>78</v>
      </c>
      <c r="C48" s="6" t="s">
        <v>9</v>
      </c>
      <c r="D48" s="2">
        <v>404.07</v>
      </c>
      <c r="E48" s="2">
        <v>1.4860799999999998</v>
      </c>
      <c r="F48" s="1">
        <f t="shared" si="0"/>
        <v>0.36777786027173504</v>
      </c>
      <c r="G48" s="1"/>
    </row>
    <row r="49" spans="1:7" ht="19.5" customHeight="1" x14ac:dyDescent="0.25">
      <c r="A49" s="4" t="s">
        <v>79</v>
      </c>
      <c r="B49" s="5" t="s">
        <v>80</v>
      </c>
      <c r="C49" s="6" t="s">
        <v>9</v>
      </c>
      <c r="D49" s="2">
        <v>10794.14</v>
      </c>
      <c r="E49" s="2">
        <v>7.35832</v>
      </c>
      <c r="F49" s="1">
        <f t="shared" si="0"/>
        <v>6.8169580902230284E-2</v>
      </c>
      <c r="G49" s="1"/>
    </row>
    <row r="50" spans="1:7" ht="19.5" customHeight="1" x14ac:dyDescent="0.25">
      <c r="A50" s="4" t="s">
        <v>81</v>
      </c>
      <c r="B50" s="5" t="s">
        <v>82</v>
      </c>
      <c r="C50" s="6" t="s">
        <v>9</v>
      </c>
      <c r="D50" s="2">
        <v>20995.076999999997</v>
      </c>
      <c r="E50" s="2">
        <v>12168.568009999999</v>
      </c>
      <c r="F50" s="1">
        <f t="shared" si="0"/>
        <v>57.959149232936845</v>
      </c>
      <c r="G50" s="1"/>
    </row>
    <row r="51" spans="1:7" ht="19.5" customHeight="1" x14ac:dyDescent="0.25">
      <c r="A51" s="4" t="s">
        <v>83</v>
      </c>
      <c r="B51" s="5" t="s">
        <v>84</v>
      </c>
      <c r="C51" s="6" t="s">
        <v>9</v>
      </c>
      <c r="D51" s="2">
        <v>2261.8469999999998</v>
      </c>
      <c r="E51" s="2">
        <v>1253.19508</v>
      </c>
      <c r="F51" s="1">
        <f t="shared" si="0"/>
        <v>55.405828953063583</v>
      </c>
      <c r="G51" s="1"/>
    </row>
    <row r="52" spans="1:7" ht="19.5" customHeight="1" x14ac:dyDescent="0.25">
      <c r="A52" s="4" t="s">
        <v>85</v>
      </c>
      <c r="B52" s="5" t="s">
        <v>86</v>
      </c>
      <c r="C52" s="6" t="s">
        <v>9</v>
      </c>
      <c r="D52" s="2">
        <v>1210.08</v>
      </c>
      <c r="E52" s="2">
        <v>632.41374999999994</v>
      </c>
      <c r="F52" s="1">
        <f t="shared" si="0"/>
        <v>52.262143825201633</v>
      </c>
      <c r="G52" s="1"/>
    </row>
    <row r="53" spans="1:7" ht="29.25" customHeight="1" x14ac:dyDescent="0.25">
      <c r="A53" s="4" t="s">
        <v>87</v>
      </c>
      <c r="B53" s="5" t="s">
        <v>88</v>
      </c>
      <c r="C53" s="6" t="s">
        <v>9</v>
      </c>
      <c r="D53" s="2">
        <v>1432.67</v>
      </c>
      <c r="E53" s="2">
        <v>185.89985999999999</v>
      </c>
      <c r="F53" s="1">
        <f t="shared" si="0"/>
        <v>12.975762736708383</v>
      </c>
      <c r="G53" s="1"/>
    </row>
    <row r="54" spans="1:7" ht="19.5" customHeight="1" x14ac:dyDescent="0.25">
      <c r="A54" s="4" t="s">
        <v>89</v>
      </c>
      <c r="B54" s="5" t="s">
        <v>90</v>
      </c>
      <c r="C54" s="6" t="s">
        <v>9</v>
      </c>
      <c r="D54" s="2">
        <v>5034.12</v>
      </c>
      <c r="E54" s="2">
        <v>1691.8838000000001</v>
      </c>
      <c r="F54" s="1">
        <f t="shared" si="0"/>
        <v>33.608332737399984</v>
      </c>
      <c r="G54" s="1"/>
    </row>
    <row r="55" spans="1:7" ht="19.5" customHeight="1" x14ac:dyDescent="0.25">
      <c r="A55" s="4" t="s">
        <v>91</v>
      </c>
      <c r="B55" s="5" t="s">
        <v>66</v>
      </c>
      <c r="C55" s="6" t="s">
        <v>9</v>
      </c>
      <c r="D55" s="2">
        <v>396.82</v>
      </c>
      <c r="E55" s="2">
        <v>1065.0771</v>
      </c>
      <c r="F55" s="1">
        <f t="shared" si="0"/>
        <v>268.40307948188092</v>
      </c>
      <c r="G55" s="1"/>
    </row>
    <row r="56" spans="1:7" ht="19.5" customHeight="1" x14ac:dyDescent="0.25">
      <c r="A56" s="4" t="s">
        <v>92</v>
      </c>
      <c r="B56" s="5" t="s">
        <v>93</v>
      </c>
      <c r="C56" s="6" t="s">
        <v>9</v>
      </c>
      <c r="D56" s="2">
        <v>344.13</v>
      </c>
      <c r="E56" s="2">
        <v>533.04688999999996</v>
      </c>
      <c r="F56" s="1">
        <f t="shared" si="0"/>
        <v>154.89695463923516</v>
      </c>
      <c r="G56" s="1"/>
    </row>
    <row r="57" spans="1:7" ht="19.5" customHeight="1" x14ac:dyDescent="0.25">
      <c r="A57" s="4" t="s">
        <v>94</v>
      </c>
      <c r="B57" s="5" t="s">
        <v>95</v>
      </c>
      <c r="C57" s="6" t="s">
        <v>9</v>
      </c>
      <c r="D57" s="2">
        <v>113.52</v>
      </c>
      <c r="E57" s="2">
        <v>69.740639999999999</v>
      </c>
      <c r="F57" s="1">
        <f t="shared" si="0"/>
        <v>61.434672304439751</v>
      </c>
      <c r="G57" s="1"/>
    </row>
    <row r="58" spans="1:7" ht="19.5" customHeight="1" x14ac:dyDescent="0.25">
      <c r="A58" s="4" t="s">
        <v>96</v>
      </c>
      <c r="B58" s="5" t="s">
        <v>65</v>
      </c>
      <c r="C58" s="6" t="s">
        <v>9</v>
      </c>
      <c r="D58" s="2">
        <v>10201.89</v>
      </c>
      <c r="E58" s="2">
        <v>6737.3108900000007</v>
      </c>
      <c r="F58" s="1">
        <f t="shared" si="0"/>
        <v>66.039830756849966</v>
      </c>
      <c r="G58" s="1"/>
    </row>
    <row r="59" spans="1:7" ht="19.5" customHeight="1" x14ac:dyDescent="0.25">
      <c r="A59" s="4" t="s">
        <v>97</v>
      </c>
      <c r="B59" s="5" t="s">
        <v>98</v>
      </c>
      <c r="C59" s="6" t="s">
        <v>9</v>
      </c>
      <c r="D59" s="2">
        <v>218927.50599999996</v>
      </c>
      <c r="E59" s="2">
        <v>88661.286209999991</v>
      </c>
      <c r="F59" s="1">
        <f t="shared" si="0"/>
        <v>40.498011341708704</v>
      </c>
      <c r="G59" s="1"/>
    </row>
    <row r="60" spans="1:7" ht="14.25" customHeight="1" x14ac:dyDescent="0.25">
      <c r="A60" s="4" t="s">
        <v>99</v>
      </c>
      <c r="B60" s="5" t="s">
        <v>100</v>
      </c>
      <c r="C60" s="6" t="s">
        <v>9</v>
      </c>
      <c r="D60" s="2">
        <v>175528.33</v>
      </c>
      <c r="E60" s="2">
        <v>69205.264840000003</v>
      </c>
      <c r="F60" s="1">
        <f t="shared" si="0"/>
        <v>39.426834881867798</v>
      </c>
      <c r="G60" s="1"/>
    </row>
    <row r="61" spans="1:7" ht="19.5" customHeight="1" x14ac:dyDescent="0.25">
      <c r="A61" s="4"/>
      <c r="B61" s="5" t="s">
        <v>28</v>
      </c>
      <c r="C61" s="6" t="s">
        <v>29</v>
      </c>
      <c r="D61" s="2">
        <v>286810.99673202611</v>
      </c>
      <c r="E61" s="2">
        <v>277542</v>
      </c>
      <c r="F61" s="1">
        <f t="shared" si="0"/>
        <v>96.768256155573312</v>
      </c>
      <c r="G61" s="1"/>
    </row>
    <row r="62" spans="1:7" ht="18" customHeight="1" x14ac:dyDescent="0.25">
      <c r="A62" s="4"/>
      <c r="B62" s="5" t="s">
        <v>101</v>
      </c>
      <c r="C62" s="6" t="s">
        <v>31</v>
      </c>
      <c r="D62" s="2">
        <v>51</v>
      </c>
      <c r="E62" s="2">
        <v>41.558433702526699</v>
      </c>
      <c r="F62" s="1">
        <f t="shared" si="0"/>
        <v>81.487124906915099</v>
      </c>
      <c r="G62" s="1"/>
    </row>
    <row r="63" spans="1:7" ht="18" customHeight="1" x14ac:dyDescent="0.25">
      <c r="A63" s="4" t="s">
        <v>102</v>
      </c>
      <c r="B63" s="5" t="s">
        <v>33</v>
      </c>
      <c r="C63" s="6" t="s">
        <v>9</v>
      </c>
      <c r="D63" s="2">
        <v>15072.635999999999</v>
      </c>
      <c r="E63" s="2">
        <v>7010.4815099999996</v>
      </c>
      <c r="F63" s="1">
        <f t="shared" si="0"/>
        <v>46.511316998566144</v>
      </c>
      <c r="G63" s="1"/>
    </row>
    <row r="64" spans="1:7" ht="18" customHeight="1" x14ac:dyDescent="0.25">
      <c r="A64" s="4"/>
      <c r="B64" s="5" t="s">
        <v>36</v>
      </c>
      <c r="C64" s="6" t="s">
        <v>9</v>
      </c>
      <c r="D64" s="2">
        <v>4460.09</v>
      </c>
      <c r="E64" s="2">
        <v>1389.1915100000001</v>
      </c>
      <c r="F64" s="1">
        <f t="shared" si="0"/>
        <v>31.147163173837299</v>
      </c>
      <c r="G64" s="1"/>
    </row>
    <row r="65" spans="1:7" ht="18" customHeight="1" x14ac:dyDescent="0.25">
      <c r="A65" s="4" t="s">
        <v>103</v>
      </c>
      <c r="B65" s="5" t="s">
        <v>80</v>
      </c>
      <c r="C65" s="6" t="s">
        <v>9</v>
      </c>
      <c r="D65" s="2">
        <v>874.72</v>
      </c>
      <c r="E65" s="2">
        <v>736.93158999999991</v>
      </c>
      <c r="F65" s="1">
        <f t="shared" si="0"/>
        <v>84.247712410828584</v>
      </c>
      <c r="G65" s="1"/>
    </row>
    <row r="66" spans="1:7" ht="18" customHeight="1" x14ac:dyDescent="0.25">
      <c r="A66" s="4" t="s">
        <v>104</v>
      </c>
      <c r="B66" s="5" t="s">
        <v>105</v>
      </c>
      <c r="C66" s="6" t="s">
        <v>9</v>
      </c>
      <c r="D66" s="2">
        <v>169</v>
      </c>
      <c r="E66" s="2">
        <v>109.51482</v>
      </c>
      <c r="F66" s="1">
        <f t="shared" si="0"/>
        <v>64.801668639053261</v>
      </c>
      <c r="G66" s="1"/>
    </row>
    <row r="67" spans="1:7" ht="18" customHeight="1" x14ac:dyDescent="0.25">
      <c r="A67" s="4" t="s">
        <v>106</v>
      </c>
      <c r="B67" s="5" t="s">
        <v>82</v>
      </c>
      <c r="C67" s="6" t="s">
        <v>9</v>
      </c>
      <c r="D67" s="2">
        <v>22822.729999999996</v>
      </c>
      <c r="E67" s="2">
        <v>10209.90194</v>
      </c>
      <c r="F67" s="1">
        <f t="shared" si="0"/>
        <v>44.735673339692497</v>
      </c>
      <c r="G67" s="1"/>
    </row>
    <row r="68" spans="1:7" ht="19.5" customHeight="1" x14ac:dyDescent="0.25">
      <c r="A68" s="4" t="s">
        <v>107</v>
      </c>
      <c r="B68" s="5" t="s">
        <v>108</v>
      </c>
      <c r="C68" s="6" t="s">
        <v>9</v>
      </c>
      <c r="D68" s="2">
        <v>117723.1</v>
      </c>
      <c r="E68" s="2">
        <v>22040.272510000003</v>
      </c>
      <c r="F68" s="1">
        <f t="shared" si="0"/>
        <v>18.722130584396776</v>
      </c>
      <c r="G68" s="1"/>
    </row>
    <row r="69" spans="1:7" ht="19.5" customHeight="1" x14ac:dyDescent="0.25">
      <c r="A69" s="4"/>
      <c r="B69" s="5" t="s">
        <v>109</v>
      </c>
      <c r="C69" s="6" t="s">
        <v>9</v>
      </c>
      <c r="D69" s="2">
        <v>117341.1</v>
      </c>
      <c r="E69" s="2">
        <v>22040.272510000003</v>
      </c>
      <c r="F69" s="1">
        <f t="shared" si="0"/>
        <v>18.783079850112195</v>
      </c>
      <c r="G69" s="1"/>
    </row>
    <row r="70" spans="1:7" ht="19.5" customHeight="1" x14ac:dyDescent="0.25">
      <c r="A70" s="4"/>
      <c r="B70" s="5" t="s">
        <v>110</v>
      </c>
      <c r="C70" s="6" t="s">
        <v>9</v>
      </c>
      <c r="D70" s="2">
        <v>382</v>
      </c>
      <c r="E70" s="2"/>
      <c r="F70" s="1">
        <f t="shared" si="0"/>
        <v>0</v>
      </c>
      <c r="G70" s="1"/>
    </row>
    <row r="71" spans="1:7" ht="16.5" customHeight="1" x14ac:dyDescent="0.25">
      <c r="A71" s="4" t="s">
        <v>111</v>
      </c>
      <c r="B71" s="5" t="s">
        <v>112</v>
      </c>
      <c r="C71" s="6" t="s">
        <v>9</v>
      </c>
      <c r="D71" s="2">
        <v>0</v>
      </c>
      <c r="E71" s="2">
        <v>0</v>
      </c>
      <c r="F71" s="1" t="e">
        <f t="shared" si="0"/>
        <v>#DIV/0!</v>
      </c>
      <c r="G71" s="1"/>
    </row>
    <row r="72" spans="1:7" ht="19.5" customHeight="1" x14ac:dyDescent="0.25">
      <c r="A72" s="4" t="s">
        <v>113</v>
      </c>
      <c r="B72" s="5" t="s">
        <v>114</v>
      </c>
      <c r="C72" s="6" t="s">
        <v>9</v>
      </c>
      <c r="D72" s="2">
        <v>3442997.7097999994</v>
      </c>
      <c r="E72" s="2">
        <v>1705890.2815199997</v>
      </c>
      <c r="F72" s="1">
        <f t="shared" ref="F72:F81" si="1">E72/D72*100</f>
        <v>49.546657456797824</v>
      </c>
      <c r="G72" s="1"/>
    </row>
    <row r="73" spans="1:7" ht="19.5" customHeight="1" x14ac:dyDescent="0.25">
      <c r="A73" s="4" t="s">
        <v>115</v>
      </c>
      <c r="B73" s="5" t="s">
        <v>116</v>
      </c>
      <c r="C73" s="6" t="s">
        <v>9</v>
      </c>
      <c r="D73" s="23">
        <v>0</v>
      </c>
      <c r="E73" s="23">
        <v>68790.408650000143</v>
      </c>
      <c r="F73" s="1" t="e">
        <f t="shared" si="1"/>
        <v>#DIV/0!</v>
      </c>
      <c r="G73" s="1"/>
    </row>
    <row r="74" spans="1:7" ht="25.5" customHeight="1" x14ac:dyDescent="0.25">
      <c r="A74" s="4" t="s">
        <v>117</v>
      </c>
      <c r="B74" s="5" t="s">
        <v>118</v>
      </c>
      <c r="C74" s="6" t="s">
        <v>9</v>
      </c>
      <c r="D74" s="2">
        <v>152672.15</v>
      </c>
      <c r="E74" s="2">
        <v>261640.65612999999</v>
      </c>
      <c r="F74" s="1">
        <f t="shared" si="1"/>
        <v>171.37418719131156</v>
      </c>
      <c r="G74" s="1"/>
    </row>
    <row r="75" spans="1:7" ht="28.5" customHeight="1" x14ac:dyDescent="0.25">
      <c r="A75" s="4" t="s">
        <v>119</v>
      </c>
      <c r="B75" s="24" t="s">
        <v>120</v>
      </c>
      <c r="C75" s="6" t="s">
        <v>9</v>
      </c>
      <c r="D75" s="2">
        <v>173524</v>
      </c>
      <c r="E75" s="2">
        <v>0</v>
      </c>
      <c r="F75" s="1">
        <f t="shared" si="1"/>
        <v>0</v>
      </c>
      <c r="G75" s="1"/>
    </row>
    <row r="76" spans="1:7" ht="24" customHeight="1" x14ac:dyDescent="0.25">
      <c r="A76" s="4" t="s">
        <v>121</v>
      </c>
      <c r="B76" s="5" t="s">
        <v>122</v>
      </c>
      <c r="C76" s="6" t="s">
        <v>9</v>
      </c>
      <c r="D76" s="2">
        <v>7278624.7829999998</v>
      </c>
      <c r="E76" s="2">
        <v>7278624.7829999998</v>
      </c>
      <c r="F76" s="1">
        <f t="shared" si="1"/>
        <v>100</v>
      </c>
      <c r="G76" s="1"/>
    </row>
    <row r="77" spans="1:7" ht="19.5" customHeight="1" x14ac:dyDescent="0.25">
      <c r="A77" s="4" t="s">
        <v>123</v>
      </c>
      <c r="B77" s="5" t="s">
        <v>124</v>
      </c>
      <c r="C77" s="6" t="s">
        <v>9</v>
      </c>
      <c r="D77" s="11">
        <v>3769193.8597999993</v>
      </c>
      <c r="E77" s="2">
        <v>2036321.3462999999</v>
      </c>
      <c r="F77" s="1">
        <f t="shared" si="1"/>
        <v>54.025381077322756</v>
      </c>
      <c r="G77" s="12" t="s">
        <v>137</v>
      </c>
    </row>
    <row r="78" spans="1:7" ht="14.25" customHeight="1" x14ac:dyDescent="0.25">
      <c r="A78" s="4" t="s">
        <v>125</v>
      </c>
      <c r="B78" s="5" t="s">
        <v>126</v>
      </c>
      <c r="C78" s="6" t="s">
        <v>127</v>
      </c>
      <c r="D78" s="2">
        <v>16558.506600000001</v>
      </c>
      <c r="E78" s="2">
        <v>8224.9383269999998</v>
      </c>
      <c r="F78" s="1">
        <f t="shared" si="1"/>
        <v>49.671981451515677</v>
      </c>
      <c r="G78" s="25"/>
    </row>
    <row r="79" spans="1:7" ht="13.5" customHeight="1" x14ac:dyDescent="0.25">
      <c r="A79" s="4" t="s">
        <v>128</v>
      </c>
      <c r="B79" s="19" t="s">
        <v>129</v>
      </c>
      <c r="C79" s="6" t="s">
        <v>130</v>
      </c>
      <c r="D79" s="2">
        <v>14.91</v>
      </c>
      <c r="E79" s="2">
        <v>14.91</v>
      </c>
      <c r="F79" s="1">
        <f t="shared" si="1"/>
        <v>100</v>
      </c>
      <c r="G79" s="25"/>
    </row>
    <row r="80" spans="1:7" ht="10.5" customHeight="1" x14ac:dyDescent="0.25">
      <c r="A80" s="4"/>
      <c r="B80" s="10"/>
      <c r="C80" s="6" t="s">
        <v>127</v>
      </c>
      <c r="D80" s="11">
        <v>2897.82</v>
      </c>
      <c r="E80" s="11">
        <v>1441.2254279253998</v>
      </c>
      <c r="F80" s="1">
        <f t="shared" si="1"/>
        <v>49.734815410391249</v>
      </c>
      <c r="G80" s="25"/>
    </row>
    <row r="81" spans="1:7" ht="14.25" customHeight="1" x14ac:dyDescent="0.25">
      <c r="A81" s="4"/>
      <c r="B81" s="5" t="s">
        <v>131</v>
      </c>
      <c r="C81" s="6" t="s">
        <v>132</v>
      </c>
      <c r="D81" s="2">
        <v>227.62885270100378</v>
      </c>
      <c r="E81" s="2">
        <v>247.57891978537626</v>
      </c>
      <c r="F81" s="1">
        <f t="shared" si="1"/>
        <v>108.76429628654212</v>
      </c>
      <c r="G81" s="22"/>
    </row>
    <row r="83" spans="1:7" x14ac:dyDescent="0.25">
      <c r="D83" s="8"/>
    </row>
  </sheetData>
  <mergeCells count="12">
    <mergeCell ref="A1:C2"/>
    <mergeCell ref="A3:C3"/>
    <mergeCell ref="A5:A6"/>
    <mergeCell ref="B5:B6"/>
    <mergeCell ref="C5:C6"/>
    <mergeCell ref="B79:B80"/>
    <mergeCell ref="E5:E6"/>
    <mergeCell ref="F5:F6"/>
    <mergeCell ref="G5:G6"/>
    <mergeCell ref="D5:D6"/>
    <mergeCell ref="G11:G12"/>
    <mergeCell ref="G77:G81"/>
  </mergeCells>
  <pageMargins left="0.9055118110236221" right="0.43307086614173229" top="0.82677165354330717" bottom="0.55118110236220474" header="0.23622047244094491" footer="0.23622047244094491"/>
  <pageSetup paperSize="9" scale="90" fitToHeight="4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вода  ТС</vt:lpstr>
      <vt:lpstr>'вода 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Касымова Гульнар Сагимбаевна</dc:creator>
  <cp:lastModifiedBy>Касымова Гульнар Сагимбаевна</cp:lastModifiedBy>
  <dcterms:created xsi:type="dcterms:W3CDTF">2025-07-22T08:36:48Z</dcterms:created>
  <dcterms:modified xsi:type="dcterms:W3CDTF">2025-07-22T08:55:40Z</dcterms:modified>
</cp:coreProperties>
</file>