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ЭО\2018 год\Показатели KPI эффекивности, надежности, качества\отчет по исполнению критериев за 2017 -2018год\"/>
    </mc:Choice>
  </mc:AlternateContent>
  <bookViews>
    <workbookView xWindow="0" yWindow="0" windowWidth="28800" windowHeight="11610"/>
  </bookViews>
  <sheets>
    <sheet name="вода пит." sheetId="1" r:id="rId1"/>
    <sheet name="стоки" sheetId="2" r:id="rId2"/>
  </sheets>
  <definedNames>
    <definedName name="_xlnm.Print_Area" localSheetId="0">'вода пит.'!$A$1:$F$32</definedName>
    <definedName name="_xlnm.Print_Area" localSheetId="1">стоки!$A$1:$F$31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E25" i="1"/>
  <c r="D25" i="1"/>
  <c r="E27" i="2" l="1"/>
  <c r="D27" i="2"/>
  <c r="E25" i="2"/>
  <c r="D25" i="2"/>
  <c r="D31" i="2" l="1"/>
  <c r="E12" i="2"/>
  <c r="D12" i="2"/>
  <c r="E12" i="1" l="1"/>
  <c r="D12" i="1"/>
  <c r="D32" i="1" l="1"/>
  <c r="D14" i="2" l="1"/>
  <c r="E29" i="2" l="1"/>
  <c r="E31" i="2" s="1"/>
  <c r="E30" i="1"/>
  <c r="E14" i="2"/>
  <c r="E8" i="2" l="1"/>
  <c r="D8" i="2"/>
  <c r="E14" i="1"/>
  <c r="D14" i="1"/>
  <c r="E8" i="1"/>
  <c r="D8" i="1"/>
  <c r="D19" i="1" l="1"/>
  <c r="D18" i="2"/>
  <c r="E18" i="2"/>
  <c r="E19" i="1"/>
  <c r="E32" i="1"/>
</calcChain>
</file>

<file path=xl/sharedStrings.xml><?xml version="1.0" encoding="utf-8"?>
<sst xmlns="http://schemas.openxmlformats.org/spreadsheetml/2006/main" count="101" uniqueCount="62">
  <si>
    <t>№</t>
  </si>
  <si>
    <t>Критерии</t>
  </si>
  <si>
    <t>Качество:</t>
  </si>
  <si>
    <t>увеличение или сохранение на прежнем уровне доли потребителей, удовлетворенных качеством оказываемых услуг (проводится ежегодно специализированной организацией, привлеченной на конкурсной основе Субъектом, путем анкетирования: 1) не менее 0,5 % потребителей, если их общее количество превышает 100000; 2) не менее 1% потребителей, если их общее количество превышает 1000; 2) не менее 10 % потребителей, если их общее количество не превышает 1000 лиц)</t>
  </si>
  <si>
    <t>снижение  или сохранение на прежнем уровне (в том числе отсутствие) количества зарегистрированных ведомством уполномоченного органа жалоб потребителей на оказание некачественных услуг нашедших подтверждение по результатам проверки</t>
  </si>
  <si>
    <t>снижение или сохранение на прежнем уровне (в том числе отсутствие) количества зарегистрированных ведомством уполномоченного органа жалоб на отказ в подключении к услугам или предоставлении технических условий нашедших подтверждение по результатам проверки</t>
  </si>
  <si>
    <t>Надежность:</t>
  </si>
  <si>
    <t>снижение или сохранение на прежнем уровне изношенности основных средств на 2 и более %</t>
  </si>
  <si>
    <t>Эффективность:</t>
  </si>
  <si>
    <t>снижение нормативных технических потерь на уровень, утвержденный ведомством уполномоченного органа</t>
  </si>
  <si>
    <t>повышение энергоэффективности (повышение класса энергоэффективности административных и производственных зданий)</t>
  </si>
  <si>
    <t>повышение или сохранение на прежнем уровне собираемости платежей с потребителей за оказанные регулируемые услуги</t>
  </si>
  <si>
    <t>Итого</t>
  </si>
  <si>
    <t>специальные критерии</t>
  </si>
  <si>
    <t>в сфере водоснабжения и водоотведения</t>
  </si>
  <si>
    <t>снижение доли магистральных (распределительных) сетей, нуждающихся в замене (в процентах)</t>
  </si>
  <si>
    <t>снижение количества аварий в расчете на протяженность сетей водоснабжения и (или) водоотведения в год</t>
  </si>
  <si>
    <t>увеличение доли энергосберегающих насосных оборудований</t>
  </si>
  <si>
    <t>ГКП "Костанай-Су" акимата города Костаная</t>
  </si>
  <si>
    <t>достигнутые показатели</t>
  </si>
  <si>
    <t xml:space="preserve">коэффициенты, утвержденные в тарифе для расчета прибыли </t>
  </si>
  <si>
    <t>№ п/п</t>
  </si>
  <si>
    <t>критерии</t>
  </si>
  <si>
    <t>Общие критерии качества, надежности и эффективности регулируемых услуг</t>
  </si>
  <si>
    <t>Специальные критерии качества, надежности и эффективности регулируемых услуг</t>
  </si>
  <si>
    <t>   Специальные критерии качества, надежности и эффективности регулируемых услуг</t>
  </si>
  <si>
    <t>услуги по подаче воды по магистральным трубопроводам и распределительным сетям (вода питьевая)</t>
  </si>
  <si>
    <t>снижение удельной величины расхода энергетических ресурсов на производство регулируемых услуг.                                        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</si>
  <si>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>снижение удельной величины расхода энергетических ресурсов на производство регулируемых услуг.Примечание. При расчете не учитываются энергопотребление новых дополнительных производственных объектов, обеспечивающих повышение качества питьевой воды, очищенных сточных вод и утилизация осадков сточных вод</t>
  </si>
  <si>
    <t xml:space="preserve">коэффициенты по фактически достигнутым опказателям </t>
  </si>
  <si>
    <t>2017 г. - 0        2018 г. - 0</t>
  </si>
  <si>
    <t>утверждено-14,97%                             факт-14,95%</t>
  </si>
  <si>
    <t xml:space="preserve">  2017 г. - 81,8%              2018 г. - 82,9%</t>
  </si>
  <si>
    <t xml:space="preserve"> 2017 г.-96,0%  2018 г.-96,6%</t>
  </si>
  <si>
    <t xml:space="preserve">  2017 г. - 75%              2018 г. - 74%        снижение 1%</t>
  </si>
  <si>
    <t xml:space="preserve"> 2017 г. - 81,57% 2018 г. - 88,16%</t>
  </si>
  <si>
    <t xml:space="preserve">  2017 г. - 57,4 %   2018 г. - 64,8 % </t>
  </si>
  <si>
    <t xml:space="preserve"> 2017 г.-12,1%   2018 г.-9,3% , снижение 2,8</t>
  </si>
  <si>
    <t>2017 г.-9,1%  2018 г.-8,6%  снижение 0,5</t>
  </si>
  <si>
    <t>   Информация об исполнении  общих и специальных критериев качества, надежности и эффективности за 2018 год</t>
  </si>
  <si>
    <t xml:space="preserve">Приложение 1
к Особому порядку регулирования деятельности
субъектов естественных монополий,
привлекающих займы международных финансовых
организаций и входящих в перечень субъектов 
естественных монополий, привлекающих займы
международных финансовых организаций
</t>
  </si>
  <si>
    <t xml:space="preserve">Приложение 2
к Особому порядку регулирования деятельности
субъектов естественных монополий,
привлекающих займы международных финансовых
организаций и входящих в перечень субъектов 
естественных монополий, привлекающих займы
международных финансовых организаций
</t>
  </si>
  <si>
    <t>(максимальное значение - 0,6):</t>
  </si>
  <si>
    <t>(максимальное значение - 0,4):</t>
  </si>
  <si>
    <t>услуги по отводу и очистке сточных вод ГКП "Костанай-Су" акимата города Костаная</t>
  </si>
  <si>
    <t>2017 г. - 88%    2018 г. - 87 %   снижение  на 1 %</t>
  </si>
  <si>
    <t>2017г -0,647                        2018 г.                              утв.-0,791                                  факт.-0,629</t>
  </si>
  <si>
    <t>2017г-0,745                                            2018 г.                              утв.-0,894                                     факт.-0,706</t>
  </si>
  <si>
    <t>Снижение доли проб питьевой воды в магистральных и (или) распределительных сетях, не соответствующей установленным требованиям, в общем объеме проб, отобранных по результатам производственного контроля качества питьевой воды</t>
  </si>
  <si>
    <t>0,10</t>
  </si>
  <si>
    <t xml:space="preserve">  2017 г.-25,5 -    2018 г. - 23,4</t>
  </si>
  <si>
    <t>2017 г.-95,1%  2018 г.-95,7%</t>
  </si>
  <si>
    <t xml:space="preserve"> 2017 г. - 0,96 аварий/км   2018 г. - 0,76 аварий/км</t>
  </si>
  <si>
    <t xml:space="preserve"> 2017 г. - 80,9%     2018 г. - 82,23%</t>
  </si>
  <si>
    <t>2017 г. - 0              2018 г. - 0</t>
  </si>
  <si>
    <t>2017 г. - 0                 2018 г. - 0</t>
  </si>
  <si>
    <r>
      <t>     </t>
    </r>
    <r>
      <rPr>
        <b/>
        <sz val="12"/>
        <color theme="1"/>
        <rFont val="Times New Roman"/>
        <family val="1"/>
        <charset val="204"/>
      </rPr>
      <t>Общие критерии качества, надежности и эффективности регулируемых услуг</t>
    </r>
  </si>
  <si>
    <t>снижение с 4,5% до 4,2%</t>
  </si>
  <si>
    <t>повышение класса</t>
  </si>
  <si>
    <t>Снижение количества аварий в расчете на протяженность сетей водоснабжения и (или) водоотведения в год</t>
  </si>
  <si>
    <t>Снижение доли магистральных (распределительных) сетей, нуждающихся в замене (в процентах)</t>
  </si>
  <si>
    <t>   Информация об исполнении общих и специальных критериев качества, надежности и эффективности 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</si>
</sst>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2" fontId="7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6" fillId="0" borderId="12" xfId="0" applyFont="1" applyBorder="1"/>
    <xf numFmtId="0" fontId="8" fillId="0" borderId="11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8" fillId="0" borderId="13" xfId="0" applyFont="1" applyBorder="1"/>
    <xf numFmtId="0" fontId="6" fillId="0" borderId="15" xfId="0" applyFont="1" applyBorder="1"/>
    <xf numFmtId="0" fontId="12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2" fillId="0" borderId="4" xfId="0" applyFont="1" applyBorder="1"/>
    <xf numFmtId="0" fontId="15" fillId="0" borderId="4" xfId="0" applyFont="1" applyBorder="1"/>
    <xf numFmtId="0" fontId="2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2" fontId="10" fillId="2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8" zoomScale="110" zoomScaleNormal="110" zoomScaleSheetLayoutView="80" workbookViewId="0">
      <selection activeCell="C40" sqref="C40"/>
    </sheetView>
  </sheetViews>
  <sheetFormatPr defaultRowHeight="15.75" x14ac:dyDescent="0.25"/>
  <cols>
    <col min="1" max="1" width="10.42578125" style="18" customWidth="1"/>
    <col min="2" max="2" width="4.7109375" style="18" customWidth="1"/>
    <col min="3" max="3" width="58.85546875" style="18" customWidth="1"/>
    <col min="4" max="4" width="15.28515625" style="18" customWidth="1"/>
    <col min="5" max="5" width="15.42578125" style="18" customWidth="1"/>
    <col min="6" max="6" width="15.85546875" style="20" customWidth="1"/>
    <col min="7" max="16384" width="9.140625" style="18"/>
  </cols>
  <sheetData>
    <row r="1" spans="1:6" ht="32.25" customHeight="1" x14ac:dyDescent="0.3">
      <c r="A1" s="47"/>
      <c r="B1" s="98" t="s">
        <v>61</v>
      </c>
      <c r="C1" s="98"/>
      <c r="D1" s="98"/>
      <c r="E1" s="98"/>
      <c r="F1" s="98"/>
    </row>
    <row r="2" spans="1:6" ht="29.25" customHeight="1" x14ac:dyDescent="0.3">
      <c r="A2" s="47"/>
      <c r="B2" s="98" t="s">
        <v>26</v>
      </c>
      <c r="C2" s="98"/>
      <c r="D2" s="98"/>
      <c r="E2" s="98"/>
      <c r="F2" s="98"/>
    </row>
    <row r="3" spans="1:6" ht="21.75" customHeight="1" x14ac:dyDescent="0.3">
      <c r="A3" s="47"/>
      <c r="B3" s="98" t="s">
        <v>18</v>
      </c>
      <c r="C3" s="98"/>
      <c r="D3" s="98"/>
      <c r="E3" s="98"/>
      <c r="F3" s="98"/>
    </row>
    <row r="4" spans="1:6" ht="96.75" customHeight="1" x14ac:dyDescent="0.25">
      <c r="B4" s="22"/>
      <c r="C4" s="22"/>
      <c r="D4" s="101" t="s">
        <v>40</v>
      </c>
      <c r="E4" s="101"/>
      <c r="F4" s="101"/>
    </row>
    <row r="5" spans="1:6" ht="12.75" customHeight="1" x14ac:dyDescent="0.25">
      <c r="B5" s="99" t="s">
        <v>23</v>
      </c>
      <c r="C5" s="99"/>
      <c r="D5" s="99"/>
      <c r="E5" s="99"/>
      <c r="F5" s="99"/>
    </row>
    <row r="6" spans="1:6" ht="21.75" customHeight="1" thickBot="1" x14ac:dyDescent="0.3">
      <c r="B6" s="102" t="s">
        <v>42</v>
      </c>
      <c r="C6" s="102"/>
      <c r="D6" s="102"/>
      <c r="E6" s="102"/>
      <c r="F6" s="102"/>
    </row>
    <row r="7" spans="1:6" ht="62.25" customHeight="1" x14ac:dyDescent="0.25">
      <c r="B7" s="48" t="s">
        <v>21</v>
      </c>
      <c r="C7" s="49" t="s">
        <v>22</v>
      </c>
      <c r="D7" s="50" t="s">
        <v>20</v>
      </c>
      <c r="E7" s="50" t="s">
        <v>29</v>
      </c>
      <c r="F7" s="51" t="s">
        <v>19</v>
      </c>
    </row>
    <row r="8" spans="1:6" ht="20.25" customHeight="1" x14ac:dyDescent="0.25">
      <c r="B8" s="97">
        <v>1</v>
      </c>
      <c r="C8" s="52" t="s">
        <v>2</v>
      </c>
      <c r="D8" s="3">
        <f>D9+D10+D11</f>
        <v>0.2</v>
      </c>
      <c r="E8" s="53">
        <f t="shared" ref="E8" si="0">E9+E10+E11</f>
        <v>0.2</v>
      </c>
      <c r="F8" s="54"/>
    </row>
    <row r="9" spans="1:6" ht="137.25" customHeight="1" x14ac:dyDescent="0.25">
      <c r="B9" s="97"/>
      <c r="C9" s="55" t="s">
        <v>3</v>
      </c>
      <c r="D9" s="56">
        <v>0.1</v>
      </c>
      <c r="E9" s="57">
        <v>0.1</v>
      </c>
      <c r="F9" s="58" t="s">
        <v>32</v>
      </c>
    </row>
    <row r="10" spans="1:6" ht="75.75" customHeight="1" x14ac:dyDescent="0.25">
      <c r="B10" s="97"/>
      <c r="C10" s="55" t="s">
        <v>4</v>
      </c>
      <c r="D10" s="1">
        <v>0.05</v>
      </c>
      <c r="E10" s="59">
        <v>0.05</v>
      </c>
      <c r="F10" s="58" t="s">
        <v>30</v>
      </c>
    </row>
    <row r="11" spans="1:6" ht="66" customHeight="1" x14ac:dyDescent="0.25">
      <c r="B11" s="97"/>
      <c r="C11" s="55" t="s">
        <v>5</v>
      </c>
      <c r="D11" s="1">
        <v>0.05</v>
      </c>
      <c r="E11" s="59">
        <v>0.05</v>
      </c>
      <c r="F11" s="58" t="s">
        <v>30</v>
      </c>
    </row>
    <row r="12" spans="1:6" ht="20.25" customHeight="1" x14ac:dyDescent="0.25">
      <c r="B12" s="97">
        <v>2</v>
      </c>
      <c r="C12" s="52" t="s">
        <v>6</v>
      </c>
      <c r="D12" s="3">
        <f>D13</f>
        <v>0.05</v>
      </c>
      <c r="E12" s="3">
        <f>E13</f>
        <v>0.05</v>
      </c>
      <c r="F12" s="54"/>
    </row>
    <row r="13" spans="1:6" ht="46.5" customHeight="1" x14ac:dyDescent="0.25">
      <c r="B13" s="97"/>
      <c r="C13" s="60" t="s">
        <v>7</v>
      </c>
      <c r="D13" s="61">
        <v>0.05</v>
      </c>
      <c r="E13" s="62">
        <v>0.05</v>
      </c>
      <c r="F13" s="58" t="s">
        <v>38</v>
      </c>
    </row>
    <row r="14" spans="1:6" ht="20.25" customHeight="1" x14ac:dyDescent="0.25">
      <c r="B14" s="97">
        <v>3</v>
      </c>
      <c r="C14" s="52" t="s">
        <v>8</v>
      </c>
      <c r="D14" s="56">
        <f>D15+D16+D17+D18</f>
        <v>0.30000000000000004</v>
      </c>
      <c r="E14" s="63">
        <f>E15+E16+E17+E18</f>
        <v>0.30000000000000004</v>
      </c>
      <c r="F14" s="54"/>
    </row>
    <row r="15" spans="1:6" ht="85.5" customHeight="1" x14ac:dyDescent="0.25">
      <c r="B15" s="97"/>
      <c r="C15" s="64" t="s">
        <v>28</v>
      </c>
      <c r="D15" s="65">
        <v>0.1</v>
      </c>
      <c r="E15" s="66">
        <v>0.1</v>
      </c>
      <c r="F15" s="58" t="s">
        <v>46</v>
      </c>
    </row>
    <row r="16" spans="1:6" ht="51" customHeight="1" x14ac:dyDescent="0.25">
      <c r="B16" s="97"/>
      <c r="C16" s="67" t="s">
        <v>9</v>
      </c>
      <c r="D16" s="61">
        <v>0.05</v>
      </c>
      <c r="E16" s="62">
        <v>0.05</v>
      </c>
      <c r="F16" s="58" t="s">
        <v>31</v>
      </c>
    </row>
    <row r="17" spans="2:9" ht="54" customHeight="1" x14ac:dyDescent="0.25">
      <c r="B17" s="97"/>
      <c r="C17" s="68" t="s">
        <v>10</v>
      </c>
      <c r="D17" s="59">
        <v>0.05</v>
      </c>
      <c r="E17" s="59">
        <v>0.05</v>
      </c>
      <c r="F17" s="69" t="s">
        <v>58</v>
      </c>
    </row>
    <row r="18" spans="2:9" ht="50.25" customHeight="1" x14ac:dyDescent="0.25">
      <c r="B18" s="97"/>
      <c r="C18" s="70" t="s">
        <v>11</v>
      </c>
      <c r="D18" s="56">
        <v>0.1</v>
      </c>
      <c r="E18" s="63">
        <v>0.1</v>
      </c>
      <c r="F18" s="58" t="s">
        <v>51</v>
      </c>
    </row>
    <row r="19" spans="2:9" ht="20.25" customHeight="1" thickBot="1" x14ac:dyDescent="0.3">
      <c r="B19" s="71"/>
      <c r="C19" s="72" t="s">
        <v>12</v>
      </c>
      <c r="D19" s="73">
        <f>D8+D12+D14</f>
        <v>0.55000000000000004</v>
      </c>
      <c r="E19" s="74">
        <f>E8+E12+E14</f>
        <v>0.55000000000000004</v>
      </c>
      <c r="F19" s="75"/>
    </row>
    <row r="20" spans="2:9" ht="108" customHeight="1" x14ac:dyDescent="0.25">
      <c r="B20" s="24"/>
      <c r="C20" s="23"/>
      <c r="D20" s="103" t="s">
        <v>41</v>
      </c>
      <c r="E20" s="104"/>
      <c r="F20" s="104"/>
    </row>
    <row r="21" spans="2:9" ht="15" customHeight="1" x14ac:dyDescent="0.25">
      <c r="B21" s="100" t="s">
        <v>24</v>
      </c>
      <c r="C21" s="100"/>
      <c r="D21" s="100"/>
      <c r="E21" s="100"/>
      <c r="F21" s="100"/>
    </row>
    <row r="22" spans="2:9" ht="16.5" thickBot="1" x14ac:dyDescent="0.3">
      <c r="B22" s="96" t="s">
        <v>43</v>
      </c>
      <c r="C22" s="96"/>
      <c r="D22" s="96"/>
      <c r="E22" s="96"/>
      <c r="F22" s="96"/>
    </row>
    <row r="23" spans="2:9" ht="110.25" customHeight="1" x14ac:dyDescent="0.25">
      <c r="B23" s="76" t="s">
        <v>21</v>
      </c>
      <c r="C23" s="77" t="s">
        <v>22</v>
      </c>
      <c r="D23" s="78" t="s">
        <v>20</v>
      </c>
      <c r="E23" s="78" t="s">
        <v>29</v>
      </c>
      <c r="F23" s="79" t="s">
        <v>19</v>
      </c>
    </row>
    <row r="24" spans="2:9" ht="20.25" customHeight="1" x14ac:dyDescent="0.25">
      <c r="B24" s="80">
        <v>1</v>
      </c>
      <c r="C24" s="81" t="s">
        <v>14</v>
      </c>
      <c r="D24" s="82"/>
      <c r="E24" s="83"/>
      <c r="F24" s="84"/>
    </row>
    <row r="25" spans="2:9" ht="20.25" customHeight="1" x14ac:dyDescent="0.25">
      <c r="B25" s="80"/>
      <c r="C25" s="85" t="s">
        <v>2</v>
      </c>
      <c r="D25" s="86">
        <f>D26+D27</f>
        <v>0.15000000000000002</v>
      </c>
      <c r="E25" s="86">
        <f>E26+E27</f>
        <v>0.15000000000000002</v>
      </c>
      <c r="F25" s="84"/>
    </row>
    <row r="26" spans="2:9" ht="51" x14ac:dyDescent="0.25">
      <c r="B26" s="80"/>
      <c r="C26" s="2" t="s">
        <v>48</v>
      </c>
      <c r="D26" s="87" t="s">
        <v>49</v>
      </c>
      <c r="E26" s="87" t="s">
        <v>49</v>
      </c>
      <c r="F26" s="88" t="s">
        <v>57</v>
      </c>
      <c r="G26" s="19"/>
      <c r="H26" s="19"/>
      <c r="I26" s="19"/>
    </row>
    <row r="27" spans="2:9" ht="70.5" customHeight="1" x14ac:dyDescent="0.25">
      <c r="B27" s="80"/>
      <c r="C27" s="60" t="s">
        <v>59</v>
      </c>
      <c r="D27" s="89">
        <v>0.05</v>
      </c>
      <c r="E27" s="89">
        <v>0.05</v>
      </c>
      <c r="F27" s="58" t="s">
        <v>52</v>
      </c>
    </row>
    <row r="28" spans="2:9" ht="20.25" customHeight="1" x14ac:dyDescent="0.25">
      <c r="B28" s="80"/>
      <c r="C28" s="85" t="s">
        <v>6</v>
      </c>
      <c r="D28" s="90">
        <f>D29</f>
        <v>0.15</v>
      </c>
      <c r="E28" s="90">
        <f>E29</f>
        <v>0.15</v>
      </c>
      <c r="F28" s="91"/>
    </row>
    <row r="29" spans="2:9" ht="55.5" customHeight="1" x14ac:dyDescent="0.25">
      <c r="B29" s="80"/>
      <c r="C29" s="60" t="s">
        <v>60</v>
      </c>
      <c r="D29" s="90">
        <v>0.15</v>
      </c>
      <c r="E29" s="90">
        <v>0.15</v>
      </c>
      <c r="F29" s="91" t="s">
        <v>34</v>
      </c>
    </row>
    <row r="30" spans="2:9" ht="20.25" customHeight="1" x14ac:dyDescent="0.25">
      <c r="B30" s="80"/>
      <c r="C30" s="81" t="s">
        <v>8</v>
      </c>
      <c r="D30" s="90">
        <v>0.1</v>
      </c>
      <c r="E30" s="89">
        <f>E31</f>
        <v>0.1</v>
      </c>
      <c r="F30" s="91"/>
    </row>
    <row r="31" spans="2:9" ht="25.5" x14ac:dyDescent="0.25">
      <c r="B31" s="80"/>
      <c r="C31" s="60" t="s">
        <v>17</v>
      </c>
      <c r="D31" s="90">
        <v>0.1</v>
      </c>
      <c r="E31" s="89">
        <v>0.1</v>
      </c>
      <c r="F31" s="58" t="s">
        <v>35</v>
      </c>
    </row>
    <row r="32" spans="2:9" ht="20.25" customHeight="1" thickBot="1" x14ac:dyDescent="0.3">
      <c r="B32" s="92"/>
      <c r="C32" s="93" t="s">
        <v>12</v>
      </c>
      <c r="D32" s="94">
        <f>D25+D28+D30</f>
        <v>0.4</v>
      </c>
      <c r="E32" s="94">
        <f>E25+E28+E30</f>
        <v>0.4</v>
      </c>
      <c r="F32" s="95"/>
    </row>
  </sheetData>
  <mergeCells count="12">
    <mergeCell ref="B22:F22"/>
    <mergeCell ref="B8:B11"/>
    <mergeCell ref="B12:B13"/>
    <mergeCell ref="B14:B18"/>
    <mergeCell ref="B1:F1"/>
    <mergeCell ref="B2:F2"/>
    <mergeCell ref="B3:F3"/>
    <mergeCell ref="B5:F5"/>
    <mergeCell ref="B21:F21"/>
    <mergeCell ref="D4:F4"/>
    <mergeCell ref="B6:F6"/>
    <mergeCell ref="D20:F20"/>
  </mergeCells>
  <pageMargins left="0.47244094488188981" right="0.19685039370078741" top="0.11811023622047245" bottom="7.874015748031496E-2" header="0.19685039370078741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22" zoomScale="75" zoomScaleNormal="75" zoomScaleSheetLayoutView="66" workbookViewId="0">
      <selection activeCell="C38" sqref="C38"/>
    </sheetView>
  </sheetViews>
  <sheetFormatPr defaultRowHeight="15.75" x14ac:dyDescent="0.25"/>
  <cols>
    <col min="1" max="1" width="15.5703125" style="18" customWidth="1"/>
    <col min="2" max="2" width="4.7109375" style="18" customWidth="1"/>
    <col min="3" max="3" width="60" style="18" customWidth="1"/>
    <col min="4" max="5" width="12.7109375" style="18" customWidth="1"/>
    <col min="6" max="6" width="18.7109375" style="18" customWidth="1"/>
    <col min="7" max="16384" width="9.140625" style="18"/>
  </cols>
  <sheetData>
    <row r="1" spans="2:6" ht="45" customHeight="1" x14ac:dyDescent="0.25">
      <c r="B1" s="108" t="s">
        <v>39</v>
      </c>
      <c r="C1" s="108"/>
      <c r="D1" s="108"/>
      <c r="E1" s="108"/>
      <c r="F1" s="108"/>
    </row>
    <row r="2" spans="2:6" ht="15" customHeight="1" x14ac:dyDescent="0.25">
      <c r="B2" s="98" t="s">
        <v>44</v>
      </c>
      <c r="C2" s="98"/>
      <c r="D2" s="98"/>
      <c r="E2" s="98"/>
      <c r="F2" s="98"/>
    </row>
    <row r="3" spans="2:6" ht="15" customHeight="1" x14ac:dyDescent="0.25">
      <c r="B3" s="17"/>
      <c r="C3" s="17"/>
      <c r="D3" s="17"/>
      <c r="E3" s="17"/>
      <c r="F3" s="17"/>
    </row>
    <row r="4" spans="2:6" ht="102.75" customHeight="1" x14ac:dyDescent="0.25">
      <c r="D4" s="111" t="s">
        <v>40</v>
      </c>
      <c r="E4" s="112"/>
      <c r="F4" s="112"/>
    </row>
    <row r="5" spans="2:6" x14ac:dyDescent="0.25">
      <c r="B5" s="109" t="s">
        <v>56</v>
      </c>
      <c r="C5" s="109"/>
      <c r="D5" s="109"/>
      <c r="E5" s="109"/>
      <c r="F5" s="109"/>
    </row>
    <row r="6" spans="2:6" ht="16.5" thickBot="1" x14ac:dyDescent="0.3">
      <c r="B6" s="11"/>
      <c r="C6" s="115" t="s">
        <v>42</v>
      </c>
      <c r="D6" s="115"/>
      <c r="E6" s="115"/>
      <c r="F6" s="115"/>
    </row>
    <row r="7" spans="2:6" ht="140.25" customHeight="1" x14ac:dyDescent="0.25">
      <c r="B7" s="25" t="s">
        <v>0</v>
      </c>
      <c r="C7" s="27" t="s">
        <v>1</v>
      </c>
      <c r="D7" s="28" t="s">
        <v>20</v>
      </c>
      <c r="E7" s="28" t="s">
        <v>29</v>
      </c>
      <c r="F7" s="29" t="s">
        <v>19</v>
      </c>
    </row>
    <row r="8" spans="2:6" ht="21" customHeight="1" x14ac:dyDescent="0.25">
      <c r="B8" s="107">
        <v>1</v>
      </c>
      <c r="C8" s="30" t="s">
        <v>2</v>
      </c>
      <c r="D8" s="9">
        <f>D9+D10+D11</f>
        <v>0.2</v>
      </c>
      <c r="E8" s="9">
        <f t="shared" ref="E8" si="0">E9+E10+E11</f>
        <v>0.2</v>
      </c>
      <c r="F8" s="31"/>
    </row>
    <row r="9" spans="2:6" ht="174.75" customHeight="1" x14ac:dyDescent="0.25">
      <c r="B9" s="107"/>
      <c r="C9" s="32" t="s">
        <v>3</v>
      </c>
      <c r="D9" s="8">
        <v>0.1</v>
      </c>
      <c r="E9" s="8">
        <v>0.1</v>
      </c>
      <c r="F9" s="33" t="s">
        <v>53</v>
      </c>
    </row>
    <row r="10" spans="2:6" ht="98.25" customHeight="1" x14ac:dyDescent="0.25">
      <c r="B10" s="107"/>
      <c r="C10" s="32" t="s">
        <v>4</v>
      </c>
      <c r="D10" s="5">
        <v>0.05</v>
      </c>
      <c r="E10" s="5">
        <v>0.05</v>
      </c>
      <c r="F10" s="33" t="s">
        <v>55</v>
      </c>
    </row>
    <row r="11" spans="2:6" ht="96" customHeight="1" x14ac:dyDescent="0.25">
      <c r="B11" s="107"/>
      <c r="C11" s="32" t="s">
        <v>5</v>
      </c>
      <c r="D11" s="5">
        <v>0.05</v>
      </c>
      <c r="E11" s="5">
        <v>0.05</v>
      </c>
      <c r="F11" s="33" t="s">
        <v>54</v>
      </c>
    </row>
    <row r="12" spans="2:6" ht="21" customHeight="1" x14ac:dyDescent="0.25">
      <c r="B12" s="107">
        <v>2</v>
      </c>
      <c r="C12" s="30" t="s">
        <v>6</v>
      </c>
      <c r="D12" s="12">
        <f>D13</f>
        <v>0.05</v>
      </c>
      <c r="E12" s="12">
        <f>E13</f>
        <v>0.05</v>
      </c>
      <c r="F12" s="31"/>
    </row>
    <row r="13" spans="2:6" ht="53.25" customHeight="1" x14ac:dyDescent="0.25">
      <c r="B13" s="107"/>
      <c r="C13" s="34" t="s">
        <v>7</v>
      </c>
      <c r="D13" s="6">
        <v>0.05</v>
      </c>
      <c r="E13" s="6">
        <v>0.05</v>
      </c>
      <c r="F13" s="35" t="s">
        <v>37</v>
      </c>
    </row>
    <row r="14" spans="2:6" ht="21" customHeight="1" x14ac:dyDescent="0.25">
      <c r="B14" s="107">
        <v>3</v>
      </c>
      <c r="C14" s="30" t="s">
        <v>8</v>
      </c>
      <c r="D14" s="15">
        <f>D15+D16+D17</f>
        <v>0.25</v>
      </c>
      <c r="E14" s="15">
        <f>E15+E16+E17</f>
        <v>0.25</v>
      </c>
      <c r="F14" s="31"/>
    </row>
    <row r="15" spans="2:6" ht="117.75" customHeight="1" x14ac:dyDescent="0.25">
      <c r="B15" s="107"/>
      <c r="C15" s="32" t="s">
        <v>27</v>
      </c>
      <c r="D15" s="8">
        <v>0.1</v>
      </c>
      <c r="E15" s="8">
        <v>0.1</v>
      </c>
      <c r="F15" s="33" t="s">
        <v>47</v>
      </c>
    </row>
    <row r="16" spans="2:6" ht="66" customHeight="1" x14ac:dyDescent="0.25">
      <c r="B16" s="107"/>
      <c r="C16" s="34" t="s">
        <v>10</v>
      </c>
      <c r="D16" s="6">
        <v>0.05</v>
      </c>
      <c r="E16" s="6">
        <v>0.05</v>
      </c>
      <c r="F16" s="35" t="s">
        <v>58</v>
      </c>
    </row>
    <row r="17" spans="2:6" ht="44.25" customHeight="1" x14ac:dyDescent="0.25">
      <c r="B17" s="107"/>
      <c r="C17" s="32" t="s">
        <v>11</v>
      </c>
      <c r="D17" s="8">
        <v>0.1</v>
      </c>
      <c r="E17" s="8">
        <v>0.1</v>
      </c>
      <c r="F17" s="33" t="s">
        <v>33</v>
      </c>
    </row>
    <row r="18" spans="2:6" ht="20.25" customHeight="1" thickBot="1" x14ac:dyDescent="0.3">
      <c r="B18" s="26"/>
      <c r="C18" s="36" t="s">
        <v>12</v>
      </c>
      <c r="D18" s="37">
        <f>D8+D12+D14</f>
        <v>0.5</v>
      </c>
      <c r="E18" s="37">
        <f>E8+E12+E14</f>
        <v>0.5</v>
      </c>
      <c r="F18" s="38"/>
    </row>
    <row r="19" spans="2:6" ht="20.25" customHeight="1" x14ac:dyDescent="0.25">
      <c r="B19" s="13"/>
      <c r="C19" s="14"/>
      <c r="D19" s="21"/>
      <c r="E19" s="21"/>
      <c r="F19" s="10"/>
    </row>
    <row r="20" spans="2:6" ht="99.75" customHeight="1" x14ac:dyDescent="0.25">
      <c r="B20" s="13"/>
      <c r="C20" s="14"/>
      <c r="D20" s="113" t="s">
        <v>41</v>
      </c>
      <c r="E20" s="114"/>
      <c r="F20" s="114"/>
    </row>
    <row r="21" spans="2:6" x14ac:dyDescent="0.25">
      <c r="B21" s="110" t="s">
        <v>25</v>
      </c>
      <c r="C21" s="110"/>
      <c r="D21" s="110"/>
      <c r="E21" s="110"/>
      <c r="F21" s="110"/>
    </row>
    <row r="22" spans="2:6" ht="16.5" thickBot="1" x14ac:dyDescent="0.3">
      <c r="B22" s="105" t="s">
        <v>43</v>
      </c>
      <c r="C22" s="106"/>
      <c r="D22" s="106"/>
      <c r="E22" s="106"/>
      <c r="F22" s="106"/>
    </row>
    <row r="23" spans="2:6" ht="123" customHeight="1" x14ac:dyDescent="0.25">
      <c r="B23" s="25" t="s">
        <v>0</v>
      </c>
      <c r="C23" s="40" t="s">
        <v>13</v>
      </c>
      <c r="D23" s="28" t="s">
        <v>20</v>
      </c>
      <c r="E23" s="28" t="s">
        <v>29</v>
      </c>
      <c r="F23" s="29" t="s">
        <v>19</v>
      </c>
    </row>
    <row r="24" spans="2:6" ht="20.25" customHeight="1" x14ac:dyDescent="0.25">
      <c r="B24" s="26">
        <v>1</v>
      </c>
      <c r="C24" s="30" t="s">
        <v>14</v>
      </c>
      <c r="D24" s="7"/>
      <c r="E24" s="7"/>
      <c r="F24" s="41"/>
    </row>
    <row r="25" spans="2:6" ht="20.25" customHeight="1" x14ac:dyDescent="0.25">
      <c r="B25" s="26"/>
      <c r="C25" s="42" t="s">
        <v>2</v>
      </c>
      <c r="D25" s="16">
        <f>D26</f>
        <v>0.15</v>
      </c>
      <c r="E25" s="16">
        <f>E26</f>
        <v>0.15</v>
      </c>
      <c r="F25" s="43"/>
    </row>
    <row r="26" spans="2:6" ht="39.75" customHeight="1" x14ac:dyDescent="0.25">
      <c r="B26" s="26"/>
      <c r="C26" s="44" t="s">
        <v>16</v>
      </c>
      <c r="D26" s="6">
        <v>0.15</v>
      </c>
      <c r="E26" s="6">
        <v>0.15</v>
      </c>
      <c r="F26" s="35" t="s">
        <v>50</v>
      </c>
    </row>
    <row r="27" spans="2:6" ht="20.25" customHeight="1" x14ac:dyDescent="0.25">
      <c r="B27" s="26"/>
      <c r="C27" s="42" t="s">
        <v>6</v>
      </c>
      <c r="D27" s="9">
        <f>D28</f>
        <v>0.15</v>
      </c>
      <c r="E27" s="9">
        <f>E28</f>
        <v>0.15</v>
      </c>
      <c r="F27" s="31"/>
    </row>
    <row r="28" spans="2:6" ht="41.25" customHeight="1" x14ac:dyDescent="0.25">
      <c r="B28" s="26"/>
      <c r="C28" s="34" t="s">
        <v>15</v>
      </c>
      <c r="D28" s="4">
        <v>0.15</v>
      </c>
      <c r="E28" s="4">
        <v>0.15</v>
      </c>
      <c r="F28" s="35" t="s">
        <v>45</v>
      </c>
    </row>
    <row r="29" spans="2:6" ht="20.25" customHeight="1" x14ac:dyDescent="0.25">
      <c r="B29" s="26"/>
      <c r="C29" s="30" t="s">
        <v>8</v>
      </c>
      <c r="D29" s="9">
        <v>0.1</v>
      </c>
      <c r="E29" s="9">
        <f>E30</f>
        <v>0.1</v>
      </c>
      <c r="F29" s="41"/>
    </row>
    <row r="30" spans="2:6" ht="31.5" x14ac:dyDescent="0.25">
      <c r="B30" s="26"/>
      <c r="C30" s="32" t="s">
        <v>17</v>
      </c>
      <c r="D30" s="8">
        <v>0.1</v>
      </c>
      <c r="E30" s="8">
        <v>0.1</v>
      </c>
      <c r="F30" s="31" t="s">
        <v>36</v>
      </c>
    </row>
    <row r="31" spans="2:6" ht="20.25" customHeight="1" thickBot="1" x14ac:dyDescent="0.3">
      <c r="B31" s="39"/>
      <c r="C31" s="45" t="s">
        <v>12</v>
      </c>
      <c r="D31" s="37">
        <f>D27+D29+D25</f>
        <v>0.4</v>
      </c>
      <c r="E31" s="37">
        <f>E27+E29+E25</f>
        <v>0.4</v>
      </c>
      <c r="F31" s="46"/>
    </row>
  </sheetData>
  <mergeCells count="11">
    <mergeCell ref="B22:F22"/>
    <mergeCell ref="B8:B11"/>
    <mergeCell ref="B12:B13"/>
    <mergeCell ref="B14:B17"/>
    <mergeCell ref="B1:F1"/>
    <mergeCell ref="B2:F2"/>
    <mergeCell ref="B5:F5"/>
    <mergeCell ref="B21:F21"/>
    <mergeCell ref="D4:F4"/>
    <mergeCell ref="D20:F20"/>
    <mergeCell ref="C6:F6"/>
  </mergeCells>
  <pageMargins left="0.23622047244094491" right="3.937007874015748E-2" top="0.35433070866141736" bottom="0.35433070866141736" header="0.31496062992125984" footer="0.31496062992125984"/>
  <pageSetup paperSize="9" scale="70" orientation="portrait" r:id="rId1"/>
  <rowBreaks count="1" manualBreakCount="1">
    <brk id="19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вода пит.</vt:lpstr>
      <vt:lpstr>стоки</vt:lpstr>
      <vt:lpstr>'вода пит.'!Область_печати</vt:lpstr>
      <vt:lpstr>стоки!Область_печати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ПЭО</cp:lastModifiedBy>
  <cp:lastPrinted>2019-03-29T04:56:23Z</cp:lastPrinted>
  <dcterms:created xsi:type="dcterms:W3CDTF">2018-01-24T05:01:39Z</dcterms:created>
  <dcterms:modified xsi:type="dcterms:W3CDTF">2019-03-29T10:11:34Z</dcterms:modified>
</cp:coreProperties>
</file>