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00" tabRatio="571"/>
  </bookViews>
  <sheets>
    <sheet name="Тар. сметы за 2021 г.(пит.вода)" sheetId="16" r:id="rId1"/>
    <sheet name="Тар. сметы за 2021 г.(стоки)" sheetId="17" r:id="rId2"/>
    <sheet name="Тар.сметы тех вода" sheetId="19" r:id="rId3"/>
  </sheets>
  <definedNames>
    <definedName name="_xlnm.Print_Area" localSheetId="0">'Тар. сметы за 2021 г.(пит.вода)'!$A$4:$H$176</definedName>
    <definedName name="_xlnm.Print_Area" localSheetId="1">'Тар. сметы за 2021 г.(стоки)'!$A$1:$G$178</definedName>
  </definedNames>
  <calcPr calcId="162913"/>
  <fileRecoveryPr autoRecover="0"/>
</workbook>
</file>

<file path=xl/calcChain.xml><?xml version="1.0" encoding="utf-8"?>
<calcChain xmlns="http://schemas.openxmlformats.org/spreadsheetml/2006/main">
  <c r="E9" i="19" l="1"/>
  <c r="E9" i="17" l="1"/>
  <c r="D9" i="17" l="1"/>
  <c r="A2" i="19" l="1"/>
  <c r="A2" i="17" l="1"/>
</calcChain>
</file>

<file path=xl/sharedStrings.xml><?xml version="1.0" encoding="utf-8"?>
<sst xmlns="http://schemas.openxmlformats.org/spreadsheetml/2006/main" count="1115" uniqueCount="379">
  <si>
    <t>1.</t>
  </si>
  <si>
    <t>электроэнергия</t>
  </si>
  <si>
    <t>теплоэнергия</t>
  </si>
  <si>
    <t>2.</t>
  </si>
  <si>
    <t>Ремонт, всего</t>
  </si>
  <si>
    <t>3.</t>
  </si>
  <si>
    <t>охрана труда и ТБ</t>
  </si>
  <si>
    <t>4.</t>
  </si>
  <si>
    <t>вывоз мусора</t>
  </si>
  <si>
    <t>5.</t>
  </si>
  <si>
    <t>6.</t>
  </si>
  <si>
    <t>канцелярские товары</t>
  </si>
  <si>
    <t>почтовые расходы</t>
  </si>
  <si>
    <t>информационные услуги</t>
  </si>
  <si>
    <t>7.</t>
  </si>
  <si>
    <t>локальный мониторинг</t>
  </si>
  <si>
    <t>аудиторские услуги</t>
  </si>
  <si>
    <t>услуги связи</t>
  </si>
  <si>
    <t>№ п/п</t>
  </si>
  <si>
    <t>ГСМ</t>
  </si>
  <si>
    <t>Затраты на оплату труда, всего</t>
  </si>
  <si>
    <t>заработная плата</t>
  </si>
  <si>
    <t>социальный налог</t>
  </si>
  <si>
    <t>1.1</t>
  </si>
  <si>
    <t>1.2</t>
  </si>
  <si>
    <t>Затраты на предоставление услуг, всего</t>
  </si>
  <si>
    <t>Материальные затраты, всего</t>
  </si>
  <si>
    <t>сырье и материалы</t>
  </si>
  <si>
    <t>1.3</t>
  </si>
  <si>
    <t>1.4</t>
  </si>
  <si>
    <t>амортизация</t>
  </si>
  <si>
    <t>дезинфекция, дератизация</t>
  </si>
  <si>
    <t>обязательные виды страхования</t>
  </si>
  <si>
    <t>платежи за эмиссию в окружающую среду</t>
  </si>
  <si>
    <t>услуги охраны</t>
  </si>
  <si>
    <t>5.1</t>
  </si>
  <si>
    <t>5.2</t>
  </si>
  <si>
    <t>5.3</t>
  </si>
  <si>
    <t>5.4</t>
  </si>
  <si>
    <t>5.5</t>
  </si>
  <si>
    <t>5.6</t>
  </si>
  <si>
    <t>5.7</t>
  </si>
  <si>
    <t>5.8</t>
  </si>
  <si>
    <t>оплата труда адм. персонала</t>
  </si>
  <si>
    <t>6.1</t>
  </si>
  <si>
    <t>6.2</t>
  </si>
  <si>
    <t>6.3</t>
  </si>
  <si>
    <t>6.4</t>
  </si>
  <si>
    <t>6.5</t>
  </si>
  <si>
    <t>услуги банка</t>
  </si>
  <si>
    <t>7.1</t>
  </si>
  <si>
    <t>7.2</t>
  </si>
  <si>
    <t>7.3</t>
  </si>
  <si>
    <t>7.4</t>
  </si>
  <si>
    <t>7.5</t>
  </si>
  <si>
    <t>аренда приемных пунктов</t>
  </si>
  <si>
    <t>прочие расходы</t>
  </si>
  <si>
    <t>Всего доходов</t>
  </si>
  <si>
    <t>Расходы периода, всего</t>
  </si>
  <si>
    <t xml:space="preserve">наименование показателей </t>
  </si>
  <si>
    <t>ед. изм.</t>
  </si>
  <si>
    <t>I</t>
  </si>
  <si>
    <t>т.тенге</t>
  </si>
  <si>
    <t>вода покупная</t>
  </si>
  <si>
    <t>2.1</t>
  </si>
  <si>
    <t>2.2</t>
  </si>
  <si>
    <t>Амортизация</t>
  </si>
  <si>
    <t xml:space="preserve">Прочие затраты, всего </t>
  </si>
  <si>
    <t xml:space="preserve">услуги связи </t>
  </si>
  <si>
    <t>охрана труда и техника безопасности</t>
  </si>
  <si>
    <t>II</t>
  </si>
  <si>
    <t>налоговые платежи</t>
  </si>
  <si>
    <t>коммунальные услуги</t>
  </si>
  <si>
    <t xml:space="preserve">социальный налог </t>
  </si>
  <si>
    <t>III</t>
  </si>
  <si>
    <t>IV</t>
  </si>
  <si>
    <t>V</t>
  </si>
  <si>
    <t>VI</t>
  </si>
  <si>
    <t>VII</t>
  </si>
  <si>
    <t>VIII</t>
  </si>
  <si>
    <t>тыс.м3</t>
  </si>
  <si>
    <t>IX</t>
  </si>
  <si>
    <t>%</t>
  </si>
  <si>
    <t>Тариф (без НДС)</t>
  </si>
  <si>
    <t>тенге/м3</t>
  </si>
  <si>
    <t>топливо</t>
  </si>
  <si>
    <t>периодическая печать</t>
  </si>
  <si>
    <t>заработная плата произв. персонала</t>
  </si>
  <si>
    <t>2.3</t>
  </si>
  <si>
    <t>2.4</t>
  </si>
  <si>
    <t>6.6</t>
  </si>
  <si>
    <t>обслуживание сигнализации</t>
  </si>
  <si>
    <t>расходы на сод. и обсл. ВТ</t>
  </si>
  <si>
    <t>командировочные расходы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</si>
  <si>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</si>
  <si>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</si>
  <si>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</si>
  <si>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</si>
  <si>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</si>
  <si>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</si>
  <si>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</si>
  <si>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</si>
  <si>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7.5.1</t>
  </si>
  <si>
    <t>обслуживание ККМ</t>
  </si>
  <si>
    <t>канцелярские расходы</t>
  </si>
  <si>
    <t>7.5.2</t>
  </si>
  <si>
    <t>7.5.3</t>
  </si>
  <si>
    <t>7.5.4</t>
  </si>
  <si>
    <t>7.5.5</t>
  </si>
  <si>
    <t>7.5.6</t>
  </si>
  <si>
    <t>тенге</t>
  </si>
  <si>
    <t>среднемесячная зарплата</t>
  </si>
  <si>
    <t>чел.</t>
  </si>
  <si>
    <t>численность произв. персонала</t>
  </si>
  <si>
    <t>заработная плата всп. персонала</t>
  </si>
  <si>
    <t>налог на ДПИ</t>
  </si>
  <si>
    <t>5.9</t>
  </si>
  <si>
    <t>расходы на сод. техсредств ВТ</t>
  </si>
  <si>
    <t>ликвидационный фонд</t>
  </si>
  <si>
    <t>услуги автотран. и механизмов</t>
  </si>
  <si>
    <t>услуги подъездных путей</t>
  </si>
  <si>
    <t>численность адм. персонала</t>
  </si>
  <si>
    <t>программное сопровождение</t>
  </si>
  <si>
    <t>численность персонала</t>
  </si>
  <si>
    <t>Расходы на сл. сбыта, всего</t>
  </si>
  <si>
    <t xml:space="preserve">расходы на сод. и обсл. ВТ  </t>
  </si>
  <si>
    <t>материал для опломбировнаия</t>
  </si>
  <si>
    <t>численность вспом. персонала</t>
  </si>
  <si>
    <t>1.5</t>
  </si>
  <si>
    <t>2.5</t>
  </si>
  <si>
    <t>обяз. професс. пенсионные взносы</t>
  </si>
  <si>
    <t>X</t>
  </si>
  <si>
    <t>XI</t>
  </si>
  <si>
    <t>обяз. проф. пенсионные взносы</t>
  </si>
  <si>
    <t>обучение</t>
  </si>
  <si>
    <t>техническое обслуживание</t>
  </si>
  <si>
    <t>7.5.7</t>
  </si>
  <si>
    <t>оплата врем. нетрудоспособности</t>
  </si>
  <si>
    <t>оценка имущества</t>
  </si>
  <si>
    <t>промывка отопительной системы</t>
  </si>
  <si>
    <t>услуги госстандарта</t>
  </si>
  <si>
    <t>шиномонтажные работы</t>
  </si>
  <si>
    <t>тех. освидетельствование</t>
  </si>
  <si>
    <t>составление актов дефектовки</t>
  </si>
  <si>
    <t>горизонтально-направленное бурение</t>
  </si>
  <si>
    <t>аттестация лаборатории</t>
  </si>
  <si>
    <t>Объем оказываемых услуг</t>
  </si>
  <si>
    <t xml:space="preserve"> - экологическое стархование</t>
  </si>
  <si>
    <t xml:space="preserve"> - страхование ГПО владельцев транспортных средств</t>
  </si>
  <si>
    <t xml:space="preserve"> - страхование работника от несчастного случая при исполнении им трудовых обязаннностей</t>
  </si>
  <si>
    <t xml:space="preserve"> - страхование ГПО владельцев объектов, деятельность которых связана с опасностью причинения вреда третьим лицам</t>
  </si>
  <si>
    <t xml:space="preserve"> - страхование работников</t>
  </si>
  <si>
    <t xml:space="preserve"> - социальное медицинское страхование</t>
  </si>
  <si>
    <t>8.</t>
  </si>
  <si>
    <t>9.</t>
  </si>
  <si>
    <t>Выплата основного долга по кредиту ЕБРР</t>
  </si>
  <si>
    <t>1.6</t>
  </si>
  <si>
    <t>2.6</t>
  </si>
  <si>
    <t>плата за пользование природными ресурсами</t>
  </si>
  <si>
    <t>обслуживание охранной и пожарной сигнализации</t>
  </si>
  <si>
    <t>снятие архивных данных с расходомеров</t>
  </si>
  <si>
    <t>расходы на содержание техсредств (ВТ)</t>
  </si>
  <si>
    <t>услуги автотранспорта и механизмов</t>
  </si>
  <si>
    <t>утилизация отработанных шин, промасленной ветоши, отработанных фильтров и древесных опилок</t>
  </si>
  <si>
    <t>услуги в области инжиниринга проектные</t>
  </si>
  <si>
    <t>энергоаудит</t>
  </si>
  <si>
    <t>испытание электрооборудования и заземленных устройств</t>
  </si>
  <si>
    <t>разработка проектов ПДС и ПДВ</t>
  </si>
  <si>
    <t>технический осмотр автотранспортных средств</t>
  </si>
  <si>
    <t>другие затраты</t>
  </si>
  <si>
    <t>поверка счетчиков электроэнергии и транформаторов тока</t>
  </si>
  <si>
    <t>разработка паспортов отходов</t>
  </si>
  <si>
    <t>доступ к системе мониторинга автотранспорта</t>
  </si>
  <si>
    <t>промывка и опрессовка системы отопления</t>
  </si>
  <si>
    <t>демонтаж, поверка и монтаж приборов учета</t>
  </si>
  <si>
    <t>снятие архивных данных с теплосчетчика</t>
  </si>
  <si>
    <t>содержание сайта предприятия</t>
  </si>
  <si>
    <t>составление актов дефектовки основных средств</t>
  </si>
  <si>
    <t>утилизация вычислительной техники</t>
  </si>
  <si>
    <t>инкассация</t>
  </si>
  <si>
    <t xml:space="preserve">расходы на содержание и обслуживание ВТ  </t>
  </si>
  <si>
    <t>Расходы по реализации, всего</t>
  </si>
  <si>
    <t>проведение анализов питьевой воды</t>
  </si>
  <si>
    <t>ремонт основных средств</t>
  </si>
  <si>
    <t>оплата временной нетрудоспособности</t>
  </si>
  <si>
    <t>прочие</t>
  </si>
  <si>
    <t>экспертиза (определение хлора)</t>
  </si>
  <si>
    <t>испытание и анализ э/сетей</t>
  </si>
  <si>
    <t>поверка защитных средств</t>
  </si>
  <si>
    <t>разработка проектов ПДС, ПДВ</t>
  </si>
  <si>
    <t>доступ к системе мониторинга</t>
  </si>
  <si>
    <t>ремонт ОС</t>
  </si>
  <si>
    <t>оформление землеустроительных актов</t>
  </si>
  <si>
    <t>инвентаризация маслонаполненного э/обор.</t>
  </si>
  <si>
    <t>составление проектов санит. охраны</t>
  </si>
  <si>
    <t>услуги по определению эл. магнитной совместимости</t>
  </si>
  <si>
    <t>содержание и техническое обслуживание</t>
  </si>
  <si>
    <t>инвентаризация выбросов парниковых газов</t>
  </si>
  <si>
    <t>бурение наблюдательной  скважины на накопителе</t>
  </si>
  <si>
    <t xml:space="preserve">экспертиза </t>
  </si>
  <si>
    <t xml:space="preserve"> - экологическое страхование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</si>
  <si>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</si>
  <si>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</si>
  <si>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</si>
  <si>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</si>
  <si>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</si>
  <si>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</si>
  <si>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</si>
  <si>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</si>
  <si>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</si>
  <si>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5.9.10</t>
  </si>
  <si>
    <t>5.9.11</t>
  </si>
  <si>
    <t>5.9.12</t>
  </si>
  <si>
    <t>5.9.13</t>
  </si>
  <si>
    <t>5.9.14</t>
  </si>
  <si>
    <t>5.9.15</t>
  </si>
  <si>
    <t>5.9.16</t>
  </si>
  <si>
    <t>5.9.17</t>
  </si>
  <si>
    <t>5.9.18</t>
  </si>
  <si>
    <t>5.9.19</t>
  </si>
  <si>
    <t>5.9.20</t>
  </si>
  <si>
    <t>5.9.21</t>
  </si>
  <si>
    <t>5.9.22</t>
  </si>
  <si>
    <t>5.9.23</t>
  </si>
  <si>
    <t>5.9.24</t>
  </si>
  <si>
    <t>5.9.25</t>
  </si>
  <si>
    <t>5.9.26</t>
  </si>
  <si>
    <t>5.9.27</t>
  </si>
  <si>
    <t>5.9.28</t>
  </si>
  <si>
    <t>5.9.29</t>
  </si>
  <si>
    <t>5.9.30</t>
  </si>
  <si>
    <t>5.9.31</t>
  </si>
  <si>
    <t>5.9.32</t>
  </si>
  <si>
    <t>5.9.33</t>
  </si>
  <si>
    <t>5.9.34</t>
  </si>
  <si>
    <t>5.9.35</t>
  </si>
  <si>
    <t>5.9.36</t>
  </si>
  <si>
    <t>5.9.37</t>
  </si>
  <si>
    <t>5.9.38</t>
  </si>
  <si>
    <t>5.9.39</t>
  </si>
  <si>
    <t>5.9.40</t>
  </si>
  <si>
    <t>5.9.41</t>
  </si>
  <si>
    <t>5.9.42</t>
  </si>
  <si>
    <t>разработка программы управления отходами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</si>
  <si>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</si>
  <si>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</si>
  <si>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</si>
  <si>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</si>
  <si>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</si>
  <si>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</si>
  <si>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</si>
  <si>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</si>
  <si>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</si>
  <si>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</si>
  <si>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5.7.11</t>
  </si>
  <si>
    <t>5.7.12</t>
  </si>
  <si>
    <t>5.7.13</t>
  </si>
  <si>
    <t>5.7.14</t>
  </si>
  <si>
    <t>5.7.15</t>
  </si>
  <si>
    <t>5.7.16</t>
  </si>
  <si>
    <t>5.7.17</t>
  </si>
  <si>
    <t>5.7.18</t>
  </si>
  <si>
    <t>5.7.19</t>
  </si>
  <si>
    <t>5.7.20</t>
  </si>
  <si>
    <t>5.7.21</t>
  </si>
  <si>
    <t>5.7.22</t>
  </si>
  <si>
    <t>5.7.23</t>
  </si>
  <si>
    <t>5.7.24</t>
  </si>
  <si>
    <t>5.7.25</t>
  </si>
  <si>
    <t>5.7.26</t>
  </si>
  <si>
    <t>5.7.27</t>
  </si>
  <si>
    <t>5.7.28</t>
  </si>
  <si>
    <t>5.7.29</t>
  </si>
  <si>
    <t>5.7.30</t>
  </si>
  <si>
    <t>5.7.31</t>
  </si>
  <si>
    <t>5.7.32</t>
  </si>
  <si>
    <t>5.7.33</t>
  </si>
  <si>
    <t>5.7.34</t>
  </si>
  <si>
    <t>5.7.35</t>
  </si>
  <si>
    <t>5.7.36</t>
  </si>
  <si>
    <t>5.7.37</t>
  </si>
  <si>
    <t>Выплата основного долга по бюджетному кредиту "Нурлы Жол"</t>
  </si>
  <si>
    <t xml:space="preserve"> - по кредиту ЕБРР</t>
  </si>
  <si>
    <t xml:space="preserve"> - по бюджетному кредиту "Нурлы Жол"</t>
  </si>
  <si>
    <t>Обслуживание кредита (комиссии) ЕБРР</t>
  </si>
  <si>
    <t>Расходы на выплату вознаграждений</t>
  </si>
  <si>
    <t>Всего затрат на предоставление услуг</t>
  </si>
  <si>
    <t>Доход (прибыль)</t>
  </si>
  <si>
    <t>Регулируемая база задействованных активов (РБА)</t>
  </si>
  <si>
    <t>Общие и административные расходы, всего</t>
  </si>
  <si>
    <t>Нормативные технические потери</t>
  </si>
  <si>
    <t xml:space="preserve"> - земельный налог</t>
  </si>
  <si>
    <t xml:space="preserve"> - имущественный налог</t>
  </si>
  <si>
    <t xml:space="preserve"> - транспортный налог</t>
  </si>
  <si>
    <t xml:space="preserve"> - плата за пользование РЧС</t>
  </si>
  <si>
    <t>Необоснованно полученный доход</t>
  </si>
  <si>
    <t>наименование показателей</t>
  </si>
  <si>
    <t>поверка средств измерений (манометры)</t>
  </si>
  <si>
    <t>ГКП "Костанай-Су" акимата города Костаная</t>
  </si>
  <si>
    <t xml:space="preserve"> ГКП "Костанай-Су" акимата города Костаная</t>
  </si>
  <si>
    <t>заработная плата персонала</t>
  </si>
  <si>
    <t xml:space="preserve">  - прибыль на реализацию инвестпрограммы</t>
  </si>
  <si>
    <t xml:space="preserve">  - переменная часть прибыли, с учетом критериев </t>
  </si>
  <si>
    <t>испытание э/оборудования и заземленных устройств</t>
  </si>
  <si>
    <t>экспертиза промбезопасности технических устройств</t>
  </si>
  <si>
    <t>поверка счетчиков э/энергии и транформаторов тока</t>
  </si>
  <si>
    <t>выполнение, %</t>
  </si>
  <si>
    <t>социальное медицинское страхование</t>
  </si>
  <si>
    <t xml:space="preserve">причины отклонения </t>
  </si>
  <si>
    <t xml:space="preserve">увелич объемов ремонтных работ, изм ставки налогов и увелич коэф инфляции </t>
  </si>
  <si>
    <t xml:space="preserve">изменение тарифов поставщиков </t>
  </si>
  <si>
    <t>ремонт зданий</t>
  </si>
  <si>
    <t>ремонт рабочих машин и оборудования</t>
  </si>
  <si>
    <t xml:space="preserve">Другие затраты, всего </t>
  </si>
  <si>
    <t>5.10</t>
  </si>
  <si>
    <t>экспертиза пром. безопасности тех. устройств</t>
  </si>
  <si>
    <t>5.11</t>
  </si>
  <si>
    <t>6.4.1</t>
  </si>
  <si>
    <t>6.4.2</t>
  </si>
  <si>
    <t>6.4.3</t>
  </si>
  <si>
    <t>7.3.1</t>
  </si>
  <si>
    <t>7.3.2</t>
  </si>
  <si>
    <t>7.3.3</t>
  </si>
  <si>
    <t>7.3.4</t>
  </si>
  <si>
    <t>7.3.5</t>
  </si>
  <si>
    <t xml:space="preserve">Всего затрат </t>
  </si>
  <si>
    <t xml:space="preserve">програмное сопровождение </t>
  </si>
  <si>
    <t>периодическое издание</t>
  </si>
  <si>
    <t>дезинфекция, дератизация (расходы по дезообработке)</t>
  </si>
  <si>
    <t>услуги автотранспорта и механизмов (А/услуги)</t>
  </si>
  <si>
    <t>сырье и материалы (хим.реактивы)</t>
  </si>
  <si>
    <t xml:space="preserve"> </t>
  </si>
  <si>
    <t>доступ к системе мониторинга автотранспорта (услуга по доступу..)</t>
  </si>
  <si>
    <t>5.9.43</t>
  </si>
  <si>
    <t>Объявления в СМИ</t>
  </si>
  <si>
    <t>плата за эмиссию в окружющую среду</t>
  </si>
  <si>
    <t>5.12</t>
  </si>
  <si>
    <t>5.13</t>
  </si>
  <si>
    <t>5.14</t>
  </si>
  <si>
    <t>установка и монтаж систем и оборудования</t>
  </si>
  <si>
    <t>7.3.6</t>
  </si>
  <si>
    <t>7.3.7</t>
  </si>
  <si>
    <t>принято в тарифе с 1 июля 2021г.</t>
  </si>
  <si>
    <t>5.9.44</t>
  </si>
  <si>
    <t>5.9.45</t>
  </si>
  <si>
    <t>5.7.38</t>
  </si>
  <si>
    <t>содержание сайта предприятия (техн.поддержка сайта пред и разработка веб-сайта пред.)</t>
  </si>
  <si>
    <t>расходы на  техническое обслуживание ВТ</t>
  </si>
  <si>
    <t>Приложение 1 к Правилам формирования тарифов</t>
  </si>
  <si>
    <t xml:space="preserve">"Услуги по отводу и очистке сточных вод"  за  2021 год </t>
  </si>
  <si>
    <t xml:space="preserve">"Услуги по подаче воды по магистральным трубопроводам и распределительным сетям (вода питьевая)"  за  2021 год </t>
  </si>
  <si>
    <t>Предусмотрено в утвержденной тарифной смете</t>
  </si>
  <si>
    <t>Фактически сложившиеся показатели тарифной сметы</t>
  </si>
  <si>
    <t>Отклонение в процентах</t>
  </si>
  <si>
    <t xml:space="preserve">"Услуги по подаче воды по магистральным трубопроводам и распределительным сетям (вода техническая)"  за  2021 год </t>
  </si>
  <si>
    <t>отклонение в процентах</t>
  </si>
  <si>
    <t>изм тарифов поставщиков</t>
  </si>
  <si>
    <t>согласно правил бухгалтерского учета</t>
  </si>
  <si>
    <r>
      <t xml:space="preserve">Периодичность: </t>
    </r>
    <r>
      <rPr>
        <sz val="10"/>
        <rFont val="Times New Roman"/>
        <family val="1"/>
        <charset val="204"/>
      </rPr>
      <t>годовая</t>
    </r>
  </si>
  <si>
    <r>
      <t xml:space="preserve">Представляют: </t>
    </r>
    <r>
      <rPr>
        <sz val="10"/>
        <rFont val="Times New Roman"/>
        <family val="1"/>
        <charset val="204"/>
      </rPr>
      <t>субъекты естественной монополии, за исключением региональной электросетевой компании</t>
    </r>
  </si>
  <si>
    <r>
      <t xml:space="preserve">Куда представляется форма: </t>
    </r>
    <r>
      <rPr>
        <sz val="10"/>
        <rFont val="Times New Roman"/>
        <family val="1"/>
        <charset val="204"/>
      </rPr>
      <t>Департамент Комитета по регулированию естественных монополий Министерства национальной экономики Республики Казахстан по Костанайской области</t>
    </r>
  </si>
  <si>
    <r>
      <t xml:space="preserve">Срок предоставления: </t>
    </r>
    <r>
      <rPr>
        <sz val="10"/>
        <rFont val="Times New Roman"/>
        <family val="1"/>
        <charset val="204"/>
      </rPr>
      <t xml:space="preserve">ежегодно не позднее 1 мая года, следующего за отчетным периодом </t>
    </r>
  </si>
  <si>
    <t>Наименование организации</t>
  </si>
  <si>
    <t>ГКП "Костанай-Су" акимата города Костаная ГУ "Отдел жилищно-коммунального хозяйства, пассажирского транспорта и автомобильных дорог акимата города Костаная"</t>
  </si>
  <si>
    <t>Адрес</t>
  </si>
  <si>
    <t>город Костанай, проспект Абая, 19</t>
  </si>
  <si>
    <t xml:space="preserve">Телефон </t>
  </si>
  <si>
    <t>(8-7142) 22-17-00</t>
  </si>
  <si>
    <t>Адрес электронной почты</t>
  </si>
  <si>
    <t>Фамилия и телефон исполнителя</t>
  </si>
  <si>
    <t>Касымова Г. С. (8-7142) 22-26-09</t>
  </si>
  <si>
    <t>Руководитель</t>
  </si>
  <si>
    <t xml:space="preserve">Дата     </t>
  </si>
  <si>
    <t>Костанай-Су ГКП &lt;kos-su@mail.kz&gt;</t>
  </si>
  <si>
    <t>утв. Тариф 15,25, по ВКТ до 01 июля -14,99</t>
  </si>
  <si>
    <t>Досумов С.М.           _________________________</t>
  </si>
  <si>
    <r>
      <rPr>
        <b/>
        <sz val="9"/>
        <rFont val="Times New Roman"/>
        <family val="1"/>
        <charset val="204"/>
      </rPr>
      <t>Отчет</t>
    </r>
    <r>
      <rPr>
        <b/>
        <sz val="9"/>
        <color theme="1"/>
        <rFont val="Times New Roman"/>
        <family val="1"/>
        <charset val="204"/>
      </rPr>
      <t xml:space="preserve"> об исполнении тарифной сметы по регулируемой услуге</t>
    </r>
  </si>
  <si>
    <t>"14 " апреля  2022 года</t>
  </si>
  <si>
    <t>" 14 " апреля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</si>
</sst>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0"/>
    <numFmt numFmtId="167" formatCode="#,##0.000000"/>
  </numFmts>
  <fonts count="4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0" fillId="0" borderId="0"/>
    <xf numFmtId="0" fontId="25" fillId="0" borderId="0"/>
    <xf numFmtId="0" fontId="33" fillId="0" borderId="0" applyNumberFormat="0" applyFill="0" applyBorder="0" applyAlignment="0" applyProtection="0"/>
  </cellStyleXfs>
  <cellXfs count="162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165" fontId="14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14" fillId="2" borderId="1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166" fontId="14" fillId="2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" fontId="14" fillId="2" borderId="0" xfId="0" applyNumberFormat="1" applyFont="1" applyFill="1"/>
    <xf numFmtId="0" fontId="21" fillId="2" borderId="0" xfId="0" applyFont="1" applyFill="1" applyBorder="1" applyAlignment="1">
      <alignment vertical="center" wrapText="1"/>
    </xf>
    <xf numFmtId="164" fontId="21" fillId="2" borderId="0" xfId="0" applyNumberFormat="1" applyFont="1" applyFill="1" applyBorder="1" applyAlignment="1">
      <alignment vertical="center" wrapText="1"/>
    </xf>
    <xf numFmtId="49" fontId="21" fillId="2" borderId="0" xfId="0" applyNumberFormat="1" applyFont="1" applyFill="1" applyAlignment="1">
      <alignment vertical="center" wrapText="1"/>
    </xf>
    <xf numFmtId="49" fontId="20" fillId="2" borderId="0" xfId="0" applyNumberFormat="1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49" fontId="15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2" fillId="2" borderId="0" xfId="0" applyFont="1" applyFill="1"/>
    <xf numFmtId="0" fontId="23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167" fontId="14" fillId="2" borderId="0" xfId="0" applyNumberFormat="1" applyFont="1" applyFill="1"/>
    <xf numFmtId="2" fontId="14" fillId="2" borderId="0" xfId="0" applyNumberFormat="1" applyFont="1" applyFill="1"/>
    <xf numFmtId="4" fontId="14" fillId="2" borderId="0" xfId="0" applyNumberFormat="1" applyFont="1" applyFill="1"/>
    <xf numFmtId="4" fontId="2" fillId="2" borderId="1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/>
    <xf numFmtId="165" fontId="16" fillId="2" borderId="0" xfId="0" applyNumberFormat="1" applyFont="1" applyFill="1"/>
    <xf numFmtId="0" fontId="16" fillId="2" borderId="0" xfId="0" applyFont="1" applyFill="1"/>
    <xf numFmtId="0" fontId="15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vertical="center"/>
    </xf>
    <xf numFmtId="165" fontId="21" fillId="2" borderId="1" xfId="0" applyNumberFormat="1" applyFont="1" applyFill="1" applyBorder="1" applyAlignment="1">
      <alignment vertical="center" wrapText="1"/>
    </xf>
    <xf numFmtId="4" fontId="0" fillId="2" borderId="0" xfId="0" applyNumberFormat="1" applyFont="1" applyFill="1"/>
    <xf numFmtId="4" fontId="26" fillId="2" borderId="7" xfId="2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vertical="center" wrapText="1"/>
    </xf>
    <xf numFmtId="164" fontId="21" fillId="2" borderId="1" xfId="0" applyNumberFormat="1" applyFont="1" applyFill="1" applyBorder="1" applyAlignment="1">
      <alignment vertical="center" wrapText="1"/>
    </xf>
    <xf numFmtId="0" fontId="0" fillId="2" borderId="0" xfId="0" applyFont="1" applyFill="1"/>
    <xf numFmtId="0" fontId="13" fillId="2" borderId="1" xfId="0" applyFont="1" applyFill="1" applyBorder="1" applyAlignment="1">
      <alignment horizontal="center" vertical="center"/>
    </xf>
    <xf numFmtId="49" fontId="14" fillId="2" borderId="0" xfId="0" applyNumberFormat="1" applyFont="1" applyFill="1"/>
    <xf numFmtId="49" fontId="17" fillId="2" borderId="0" xfId="0" applyNumberFormat="1" applyFont="1" applyFill="1"/>
    <xf numFmtId="49" fontId="18" fillId="2" borderId="0" xfId="0" applyNumberFormat="1" applyFont="1" applyFill="1"/>
    <xf numFmtId="49" fontId="19" fillId="2" borderId="0" xfId="0" applyNumberFormat="1" applyFont="1" applyFill="1" applyAlignment="1">
      <alignment horizontal="left"/>
    </xf>
    <xf numFmtId="49" fontId="19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19" fillId="2" borderId="0" xfId="0" applyNumberFormat="1" applyFont="1" applyFill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/>
    <xf numFmtId="49" fontId="19" fillId="2" borderId="0" xfId="0" applyNumberFormat="1" applyFont="1" applyFill="1"/>
    <xf numFmtId="0" fontId="20" fillId="2" borderId="1" xfId="0" applyFont="1" applyFill="1" applyBorder="1" applyAlignment="1">
      <alignment vertical="center" wrapText="1"/>
    </xf>
    <xf numFmtId="0" fontId="9" fillId="2" borderId="0" xfId="0" applyFont="1" applyFill="1"/>
    <xf numFmtId="0" fontId="24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11" fillId="2" borderId="1" xfId="0" applyFont="1" applyFill="1" applyBorder="1"/>
    <xf numFmtId="0" fontId="2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9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27" fillId="2" borderId="0" xfId="0" applyFont="1" applyFill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3" fontId="28" fillId="2" borderId="6" xfId="0" applyNumberFormat="1" applyFont="1" applyFill="1" applyBorder="1" applyAlignment="1">
      <alignment horizontal="center"/>
    </xf>
    <xf numFmtId="0" fontId="29" fillId="2" borderId="0" xfId="0" applyFont="1" applyFill="1"/>
    <xf numFmtId="0" fontId="30" fillId="0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32" fillId="0" borderId="0" xfId="0" applyFont="1" applyFill="1"/>
    <xf numFmtId="0" fontId="31" fillId="0" borderId="0" xfId="0" applyFont="1" applyBorder="1" applyAlignment="1">
      <alignment vertical="center" wrapText="1"/>
    </xf>
    <xf numFmtId="0" fontId="34" fillId="0" borderId="0" xfId="3" applyFont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28" fillId="2" borderId="2" xfId="0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/>
    </xf>
    <xf numFmtId="0" fontId="36" fillId="0" borderId="0" xfId="0" applyFont="1" applyBorder="1" applyAlignment="1">
      <alignment vertical="center" wrapText="1"/>
    </xf>
    <xf numFmtId="0" fontId="28" fillId="2" borderId="0" xfId="0" applyFont="1" applyFill="1" applyAlignment="1">
      <alignment horizontal="center" vertical="center"/>
    </xf>
    <xf numFmtId="0" fontId="37" fillId="2" borderId="0" xfId="0" applyFont="1" applyFill="1"/>
    <xf numFmtId="0" fontId="38" fillId="2" borderId="0" xfId="0" applyFont="1" applyFill="1"/>
    <xf numFmtId="0" fontId="39" fillId="2" borderId="0" xfId="0" applyFont="1" applyFill="1"/>
    <xf numFmtId="49" fontId="38" fillId="2" borderId="0" xfId="0" applyNumberFormat="1" applyFont="1" applyFill="1"/>
    <xf numFmtId="49" fontId="37" fillId="2" borderId="0" xfId="0" applyNumberFormat="1" applyFont="1" applyFill="1" applyAlignment="1">
      <alignment vertical="center"/>
    </xf>
    <xf numFmtId="49" fontId="37" fillId="2" borderId="0" xfId="0" applyNumberFormat="1" applyFont="1" applyFill="1"/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21" fillId="2" borderId="2" xfId="0" applyNumberFormat="1" applyFont="1" applyFill="1" applyBorder="1" applyAlignment="1">
      <alignment horizontal="center" vertical="center" wrapText="1"/>
    </xf>
    <xf numFmtId="165" fontId="21" fillId="2" borderId="4" xfId="0" applyNumberFormat="1" applyFont="1" applyFill="1" applyBorder="1" applyAlignment="1">
      <alignment horizontal="center" vertical="center" wrapText="1"/>
    </xf>
    <xf numFmtId="165" fontId="21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_Тар. сметы за 2021 г.(пит.вода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tabSelected="1" topLeftCell="A163" zoomScale="130" zoomScaleNormal="130" zoomScaleSheetLayoutView="145" workbookViewId="0">
      <selection activeCell="H184" sqref="H184"/>
    </sheetView>
  </sheetViews>
  <sheetFormatPr defaultRowHeight="15" x14ac:dyDescent="0.25"/>
  <cols>
    <col min="1" max="1" width="4.42578125" style="9" customWidth="1"/>
    <col min="2" max="2" width="42" style="9" customWidth="1"/>
    <col min="3" max="3" width="7.42578125" style="9" customWidth="1"/>
    <col min="4" max="4" width="14.5703125" style="45" customWidth="1"/>
    <col min="5" max="5" width="14.5703125" style="46" customWidth="1"/>
    <col min="6" max="6" width="11.7109375" style="123" customWidth="1"/>
    <col min="7" max="7" width="10.28515625" style="43" customWidth="1"/>
    <col min="8" max="8" width="15.140625" style="9" bestFit="1" customWidth="1"/>
    <col min="9" max="9" width="17" style="9" customWidth="1"/>
    <col min="10" max="10" width="15.7109375" style="9" bestFit="1" customWidth="1"/>
    <col min="11" max="11" width="11.7109375" style="9" customWidth="1"/>
    <col min="12" max="12" width="14.140625" style="9" customWidth="1"/>
    <col min="13" max="16384" width="9.140625" style="9"/>
  </cols>
  <sheetData>
    <row r="1" spans="1:10" hidden="1" x14ac:dyDescent="0.25"/>
    <row r="2" spans="1:10" hidden="1" x14ac:dyDescent="0.25"/>
    <row r="3" spans="1:10" hidden="1" x14ac:dyDescent="0.25"/>
    <row r="4" spans="1:10" s="47" customFormat="1" ht="83.25" customHeight="1" x14ac:dyDescent="0.25">
      <c r="E4" s="48"/>
      <c r="F4" s="124"/>
      <c r="G4" s="4" t="s">
        <v>348</v>
      </c>
    </row>
    <row r="5" spans="1:10" s="49" customFormat="1" ht="15" customHeight="1" x14ac:dyDescent="0.2">
      <c r="A5" s="137" t="s">
        <v>376</v>
      </c>
      <c r="B5" s="137"/>
      <c r="C5" s="137"/>
      <c r="D5" s="137"/>
      <c r="E5" s="137"/>
      <c r="F5" s="137"/>
      <c r="G5" s="137"/>
    </row>
    <row r="6" spans="1:10" s="49" customFormat="1" ht="15" customHeight="1" x14ac:dyDescent="0.2">
      <c r="A6" s="138" t="s">
        <v>350</v>
      </c>
      <c r="B6" s="138"/>
      <c r="C6" s="138"/>
      <c r="D6" s="138"/>
      <c r="E6" s="138"/>
      <c r="F6" s="138"/>
      <c r="G6" s="138"/>
    </row>
    <row r="7" spans="1:10" ht="15" customHeight="1" x14ac:dyDescent="0.25">
      <c r="A7" s="139" t="s">
        <v>298</v>
      </c>
      <c r="B7" s="139"/>
      <c r="C7" s="139"/>
      <c r="D7" s="139"/>
      <c r="E7" s="139"/>
      <c r="F7" s="139"/>
      <c r="G7" s="139"/>
    </row>
    <row r="8" spans="1:10" s="111" customFormat="1" ht="14.85" customHeight="1" x14ac:dyDescent="0.2">
      <c r="A8" s="140" t="s">
        <v>358</v>
      </c>
      <c r="B8" s="140"/>
      <c r="C8" s="112"/>
      <c r="D8" s="112"/>
      <c r="E8" s="112"/>
      <c r="F8" s="117"/>
    </row>
    <row r="9" spans="1:10" s="111" customFormat="1" ht="27" customHeight="1" x14ac:dyDescent="0.2">
      <c r="A9" s="140" t="s">
        <v>359</v>
      </c>
      <c r="B9" s="140"/>
      <c r="C9" s="140"/>
      <c r="D9" s="140"/>
      <c r="E9" s="140"/>
      <c r="F9" s="117"/>
    </row>
    <row r="10" spans="1:10" s="111" customFormat="1" ht="29.25" customHeight="1" x14ac:dyDescent="0.2">
      <c r="A10" s="140" t="s">
        <v>360</v>
      </c>
      <c r="B10" s="140"/>
      <c r="C10" s="140"/>
      <c r="D10" s="140"/>
      <c r="E10" s="140"/>
      <c r="F10" s="117"/>
    </row>
    <row r="11" spans="1:10" s="111" customFormat="1" ht="14.85" customHeight="1" x14ac:dyDescent="0.2">
      <c r="A11" s="141" t="s">
        <v>361</v>
      </c>
      <c r="B11" s="141"/>
      <c r="C11" s="141"/>
      <c r="D11" s="141"/>
      <c r="E11" s="141"/>
      <c r="F11" s="117"/>
    </row>
    <row r="12" spans="1:10" ht="51.75" customHeight="1" x14ac:dyDescent="0.25">
      <c r="A12" s="50" t="s">
        <v>18</v>
      </c>
      <c r="B12" s="50" t="s">
        <v>59</v>
      </c>
      <c r="C12" s="50" t="s">
        <v>60</v>
      </c>
      <c r="D12" s="7" t="s">
        <v>351</v>
      </c>
      <c r="E12" s="7" t="s">
        <v>352</v>
      </c>
      <c r="F12" s="118" t="s">
        <v>353</v>
      </c>
      <c r="G12" s="51" t="s">
        <v>308</v>
      </c>
    </row>
    <row r="13" spans="1:10" ht="12.75" customHeight="1" x14ac:dyDescent="0.25">
      <c r="A13" s="52" t="s">
        <v>61</v>
      </c>
      <c r="B13" s="53" t="s">
        <v>25</v>
      </c>
      <c r="C13" s="52" t="s">
        <v>62</v>
      </c>
      <c r="D13" s="11">
        <v>1136144.0521374999</v>
      </c>
      <c r="E13" s="11">
        <v>1907219.8861400001</v>
      </c>
      <c r="F13" s="119">
        <v>67.86778776439715</v>
      </c>
      <c r="G13" s="12"/>
      <c r="H13" s="13"/>
      <c r="I13" s="13"/>
      <c r="J13" s="13"/>
    </row>
    <row r="14" spans="1:10" ht="12" customHeight="1" x14ac:dyDescent="0.25">
      <c r="A14" s="54" t="s">
        <v>0</v>
      </c>
      <c r="B14" s="55" t="s">
        <v>26</v>
      </c>
      <c r="C14" s="52" t="s">
        <v>62</v>
      </c>
      <c r="D14" s="11">
        <v>387885.715845</v>
      </c>
      <c r="E14" s="11">
        <v>441015.07761000004</v>
      </c>
      <c r="F14" s="119">
        <v>13.697168932673625</v>
      </c>
      <c r="G14" s="12"/>
      <c r="H14" s="13"/>
      <c r="I14" s="13"/>
      <c r="J14" s="13"/>
    </row>
    <row r="15" spans="1:10" ht="12.75" customHeight="1" x14ac:dyDescent="0.25">
      <c r="A15" s="56" t="s">
        <v>23</v>
      </c>
      <c r="B15" s="57" t="s">
        <v>27</v>
      </c>
      <c r="C15" s="58" t="s">
        <v>62</v>
      </c>
      <c r="D15" s="19">
        <v>37191.519999999997</v>
      </c>
      <c r="E15" s="20">
        <v>77862.618509999986</v>
      </c>
      <c r="F15" s="119">
        <v>109.35583840079673</v>
      </c>
      <c r="G15" s="134" t="s">
        <v>310</v>
      </c>
      <c r="I15" s="13"/>
      <c r="J15" s="59"/>
    </row>
    <row r="16" spans="1:10" ht="12.75" customHeight="1" x14ac:dyDescent="0.25">
      <c r="A16" s="56" t="s">
        <v>24</v>
      </c>
      <c r="B16" s="57" t="s">
        <v>19</v>
      </c>
      <c r="C16" s="58" t="s">
        <v>62</v>
      </c>
      <c r="D16" s="19">
        <v>58876.5</v>
      </c>
      <c r="E16" s="20">
        <v>61903.056230000002</v>
      </c>
      <c r="F16" s="119">
        <v>5.1405165558414678</v>
      </c>
      <c r="G16" s="135"/>
    </row>
    <row r="17" spans="1:11" ht="12.75" customHeight="1" x14ac:dyDescent="0.25">
      <c r="A17" s="56" t="s">
        <v>28</v>
      </c>
      <c r="B17" s="57" t="s">
        <v>1</v>
      </c>
      <c r="C17" s="58" t="s">
        <v>62</v>
      </c>
      <c r="D17" s="19">
        <v>236319</v>
      </c>
      <c r="E17" s="20">
        <v>237798.22639</v>
      </c>
      <c r="F17" s="119">
        <v>0.62594475687523898</v>
      </c>
      <c r="G17" s="135"/>
    </row>
    <row r="18" spans="1:11" ht="12.75" customHeight="1" x14ac:dyDescent="0.25">
      <c r="A18" s="56" t="s">
        <v>29</v>
      </c>
      <c r="B18" s="57" t="s">
        <v>2</v>
      </c>
      <c r="C18" s="58" t="s">
        <v>62</v>
      </c>
      <c r="D18" s="19">
        <v>49518.709094999998</v>
      </c>
      <c r="E18" s="20">
        <v>56332.92729</v>
      </c>
      <c r="F18" s="119">
        <v>13.760896274430639</v>
      </c>
      <c r="G18" s="135"/>
    </row>
    <row r="19" spans="1:11" ht="12.75" customHeight="1" x14ac:dyDescent="0.25">
      <c r="A19" s="56" t="s">
        <v>128</v>
      </c>
      <c r="B19" s="57" t="s">
        <v>63</v>
      </c>
      <c r="C19" s="58" t="s">
        <v>62</v>
      </c>
      <c r="D19" s="19">
        <v>5922.29</v>
      </c>
      <c r="E19" s="20">
        <v>6975.85394</v>
      </c>
      <c r="F19" s="119">
        <v>17.789806645740079</v>
      </c>
      <c r="G19" s="135"/>
    </row>
    <row r="20" spans="1:11" ht="12.75" customHeight="1" x14ac:dyDescent="0.25">
      <c r="A20" s="56" t="s">
        <v>156</v>
      </c>
      <c r="B20" s="57" t="s">
        <v>85</v>
      </c>
      <c r="C20" s="58" t="s">
        <v>62</v>
      </c>
      <c r="D20" s="19">
        <v>57.696750000000002</v>
      </c>
      <c r="E20" s="20">
        <v>142.39525</v>
      </c>
      <c r="F20" s="119">
        <v>146.79942977724048</v>
      </c>
      <c r="G20" s="136"/>
    </row>
    <row r="21" spans="1:11" ht="12.75" customHeight="1" x14ac:dyDescent="0.25">
      <c r="A21" s="54" t="s">
        <v>3</v>
      </c>
      <c r="B21" s="55" t="s">
        <v>20</v>
      </c>
      <c r="C21" s="52" t="s">
        <v>62</v>
      </c>
      <c r="D21" s="11">
        <v>430906.46339999995</v>
      </c>
      <c r="E21" s="11">
        <v>537751.86745000002</v>
      </c>
      <c r="F21" s="119">
        <v>24.795498124338433</v>
      </c>
      <c r="G21" s="12"/>
    </row>
    <row r="22" spans="1:11" ht="12.75" customHeight="1" x14ac:dyDescent="0.25">
      <c r="A22" s="56" t="s">
        <v>64</v>
      </c>
      <c r="B22" s="57" t="s">
        <v>87</v>
      </c>
      <c r="C22" s="58" t="s">
        <v>62</v>
      </c>
      <c r="D22" s="19">
        <v>317643.89039999997</v>
      </c>
      <c r="E22" s="20">
        <v>402643.1</v>
      </c>
      <c r="F22" s="119">
        <v>26.759277344501385</v>
      </c>
      <c r="G22" s="134" t="s">
        <v>309</v>
      </c>
      <c r="H22" s="13"/>
      <c r="I22" s="60"/>
      <c r="J22" s="61"/>
      <c r="K22" s="61"/>
    </row>
    <row r="23" spans="1:11" ht="12.75" customHeight="1" x14ac:dyDescent="0.25">
      <c r="A23" s="56"/>
      <c r="B23" s="57" t="s">
        <v>111</v>
      </c>
      <c r="C23" s="58" t="s">
        <v>110</v>
      </c>
      <c r="D23" s="22">
        <v>117645.88533333331</v>
      </c>
      <c r="E23" s="22">
        <v>159923.70080866813</v>
      </c>
      <c r="F23" s="119">
        <v>35.936501608659313</v>
      </c>
      <c r="G23" s="135"/>
      <c r="I23" s="60"/>
      <c r="J23" s="61"/>
      <c r="K23" s="61"/>
    </row>
    <row r="24" spans="1:11" ht="12.75" customHeight="1" x14ac:dyDescent="0.25">
      <c r="A24" s="56"/>
      <c r="B24" s="57" t="s">
        <v>113</v>
      </c>
      <c r="C24" s="58" t="s">
        <v>112</v>
      </c>
      <c r="D24" s="21">
        <v>225</v>
      </c>
      <c r="E24" s="62">
        <v>209.81</v>
      </c>
      <c r="F24" s="119">
        <v>-6.7511111111111104</v>
      </c>
      <c r="G24" s="135"/>
      <c r="J24" s="61"/>
      <c r="K24" s="61"/>
    </row>
    <row r="25" spans="1:11" ht="12.75" customHeight="1" x14ac:dyDescent="0.25">
      <c r="A25" s="56" t="s">
        <v>65</v>
      </c>
      <c r="B25" s="57" t="s">
        <v>22</v>
      </c>
      <c r="C25" s="58" t="s">
        <v>62</v>
      </c>
      <c r="D25" s="19">
        <v>26924.375</v>
      </c>
      <c r="E25" s="20">
        <v>37543.601490000001</v>
      </c>
      <c r="F25" s="119">
        <v>39.440939631839186</v>
      </c>
      <c r="G25" s="135"/>
      <c r="I25" s="13"/>
      <c r="J25" s="61"/>
    </row>
    <row r="26" spans="1:11" ht="12.75" customHeight="1" x14ac:dyDescent="0.25">
      <c r="A26" s="56" t="s">
        <v>88</v>
      </c>
      <c r="B26" s="57" t="s">
        <v>130</v>
      </c>
      <c r="C26" s="58" t="s">
        <v>62</v>
      </c>
      <c r="D26" s="19">
        <v>5111.51</v>
      </c>
      <c r="E26" s="20">
        <v>7720.0139900000004</v>
      </c>
      <c r="F26" s="119">
        <v>51.031964918390059</v>
      </c>
      <c r="G26" s="135"/>
      <c r="J26" s="61"/>
    </row>
    <row r="27" spans="1:11" ht="12.75" customHeight="1" x14ac:dyDescent="0.25">
      <c r="A27" s="56" t="s">
        <v>89</v>
      </c>
      <c r="B27" s="57" t="s">
        <v>114</v>
      </c>
      <c r="C27" s="58" t="s">
        <v>62</v>
      </c>
      <c r="D27" s="19">
        <v>74130.728000000003</v>
      </c>
      <c r="E27" s="20">
        <v>80550.399999999994</v>
      </c>
      <c r="F27" s="119">
        <v>8.6599338401209156</v>
      </c>
      <c r="G27" s="135"/>
      <c r="J27" s="61"/>
    </row>
    <row r="28" spans="1:11" ht="12.75" customHeight="1" x14ac:dyDescent="0.25">
      <c r="A28" s="56"/>
      <c r="B28" s="57" t="s">
        <v>111</v>
      </c>
      <c r="C28" s="58" t="s">
        <v>110</v>
      </c>
      <c r="D28" s="19">
        <v>104704.41807909605</v>
      </c>
      <c r="E28" s="20">
        <v>130062.64935735968</v>
      </c>
      <c r="F28" s="119">
        <v>24.218874182660997</v>
      </c>
      <c r="G28" s="135"/>
      <c r="J28" s="61"/>
    </row>
    <row r="29" spans="1:11" ht="12.75" customHeight="1" x14ac:dyDescent="0.25">
      <c r="A29" s="56"/>
      <c r="B29" s="57" t="s">
        <v>127</v>
      </c>
      <c r="C29" s="58" t="s">
        <v>112</v>
      </c>
      <c r="D29" s="19">
        <v>59</v>
      </c>
      <c r="E29" s="20">
        <v>51.61</v>
      </c>
      <c r="F29" s="119">
        <v>-12.525423728813559</v>
      </c>
      <c r="G29" s="135"/>
      <c r="I29" s="13"/>
      <c r="J29" s="61"/>
    </row>
    <row r="30" spans="1:11" ht="12.75" customHeight="1" x14ac:dyDescent="0.25">
      <c r="A30" s="56" t="s">
        <v>129</v>
      </c>
      <c r="B30" s="57" t="s">
        <v>22</v>
      </c>
      <c r="C30" s="58" t="s">
        <v>62</v>
      </c>
      <c r="D30" s="19">
        <v>6283.6</v>
      </c>
      <c r="E30" s="20">
        <v>7746.1616199999999</v>
      </c>
      <c r="F30" s="119">
        <v>23.27585492392895</v>
      </c>
      <c r="G30" s="135"/>
      <c r="J30" s="61"/>
    </row>
    <row r="31" spans="1:11" ht="12.75" customHeight="1" x14ac:dyDescent="0.25">
      <c r="A31" s="56" t="s">
        <v>157</v>
      </c>
      <c r="B31" s="57" t="s">
        <v>130</v>
      </c>
      <c r="C31" s="58" t="s">
        <v>62</v>
      </c>
      <c r="D31" s="19">
        <v>812.36000000000013</v>
      </c>
      <c r="E31" s="20">
        <v>1548.5903499999999</v>
      </c>
      <c r="F31" s="119">
        <v>90.628582155694488</v>
      </c>
      <c r="G31" s="136"/>
      <c r="J31" s="61"/>
    </row>
    <row r="32" spans="1:11" s="65" customFormat="1" ht="12.75" customHeight="1" x14ac:dyDescent="0.25">
      <c r="A32" s="54" t="s">
        <v>5</v>
      </c>
      <c r="B32" s="55" t="s">
        <v>66</v>
      </c>
      <c r="C32" s="52" t="s">
        <v>62</v>
      </c>
      <c r="D32" s="23">
        <v>193280</v>
      </c>
      <c r="E32" s="11">
        <v>704555.57805999997</v>
      </c>
      <c r="F32" s="119">
        <v>264.52585785389073</v>
      </c>
      <c r="G32" s="25"/>
      <c r="H32" s="63"/>
      <c r="I32" s="64"/>
    </row>
    <row r="33" spans="1:10" ht="12.75" customHeight="1" x14ac:dyDescent="0.25">
      <c r="A33" s="54" t="s">
        <v>7</v>
      </c>
      <c r="B33" s="15" t="s">
        <v>4</v>
      </c>
      <c r="C33" s="128" t="s">
        <v>62</v>
      </c>
      <c r="D33" s="23">
        <v>72365.899999999994</v>
      </c>
      <c r="E33" s="11">
        <v>117061.07934999999</v>
      </c>
      <c r="F33" s="119">
        <v>61.762763055527529</v>
      </c>
      <c r="G33" s="12"/>
      <c r="H33" s="13"/>
      <c r="I33" s="64"/>
    </row>
    <row r="34" spans="1:10" ht="12.75" customHeight="1" x14ac:dyDescent="0.25">
      <c r="A34" s="54" t="s">
        <v>9</v>
      </c>
      <c r="B34" s="55" t="s">
        <v>67</v>
      </c>
      <c r="C34" s="52" t="s">
        <v>62</v>
      </c>
      <c r="D34" s="24">
        <v>51705.972892500002</v>
      </c>
      <c r="E34" s="24">
        <v>106836.28366999999</v>
      </c>
      <c r="F34" s="119">
        <v>106.62271241297287</v>
      </c>
      <c r="G34" s="12"/>
      <c r="I34" s="64"/>
      <c r="J34" s="13"/>
    </row>
    <row r="35" spans="1:10" ht="12.75" customHeight="1" x14ac:dyDescent="0.25">
      <c r="A35" s="56" t="s">
        <v>35</v>
      </c>
      <c r="B35" s="57" t="s">
        <v>68</v>
      </c>
      <c r="C35" s="58" t="s">
        <v>62</v>
      </c>
      <c r="D35" s="19">
        <v>213.51</v>
      </c>
      <c r="E35" s="20">
        <v>831.62046999999995</v>
      </c>
      <c r="F35" s="119">
        <v>289.49954100510513</v>
      </c>
      <c r="G35" s="134" t="s">
        <v>310</v>
      </c>
      <c r="I35" s="64"/>
    </row>
    <row r="36" spans="1:10" ht="12.75" customHeight="1" x14ac:dyDescent="0.25">
      <c r="A36" s="56" t="s">
        <v>36</v>
      </c>
      <c r="B36" s="57" t="s">
        <v>34</v>
      </c>
      <c r="C36" s="58" t="s">
        <v>62</v>
      </c>
      <c r="D36" s="19">
        <v>2024.0789962499998</v>
      </c>
      <c r="E36" s="20">
        <v>2035.46705</v>
      </c>
      <c r="F36" s="119">
        <v>0.56262891770028445</v>
      </c>
      <c r="G36" s="135"/>
      <c r="I36" s="64"/>
      <c r="J36" s="13"/>
    </row>
    <row r="37" spans="1:10" ht="12.75" customHeight="1" x14ac:dyDescent="0.25">
      <c r="A37" s="56" t="s">
        <v>37</v>
      </c>
      <c r="B37" s="17" t="s">
        <v>328</v>
      </c>
      <c r="C37" s="58" t="s">
        <v>62</v>
      </c>
      <c r="D37" s="19">
        <v>39.604950000000002</v>
      </c>
      <c r="E37" s="20">
        <v>52.667999999999999</v>
      </c>
      <c r="F37" s="119">
        <v>32.983377077865256</v>
      </c>
      <c r="G37" s="135"/>
    </row>
    <row r="38" spans="1:10" ht="12.75" customHeight="1" x14ac:dyDescent="0.25">
      <c r="A38" s="56" t="s">
        <v>38</v>
      </c>
      <c r="B38" s="57" t="s">
        <v>69</v>
      </c>
      <c r="C38" s="58" t="s">
        <v>62</v>
      </c>
      <c r="D38" s="19">
        <v>5533.78</v>
      </c>
      <c r="E38" s="20">
        <v>12111.949480000001</v>
      </c>
      <c r="F38" s="119">
        <v>118.87298519276158</v>
      </c>
      <c r="G38" s="135"/>
      <c r="I38" s="13"/>
    </row>
    <row r="39" spans="1:10" ht="12.75" customHeight="1" x14ac:dyDescent="0.25">
      <c r="A39" s="56" t="s">
        <v>39</v>
      </c>
      <c r="B39" s="57" t="s">
        <v>158</v>
      </c>
      <c r="C39" s="58" t="s">
        <v>62</v>
      </c>
      <c r="D39" s="19">
        <v>302.82</v>
      </c>
      <c r="E39" s="20">
        <v>719.26868000000002</v>
      </c>
      <c r="F39" s="119">
        <v>137.52350571296481</v>
      </c>
      <c r="G39" s="135"/>
    </row>
    <row r="40" spans="1:10" ht="12.75" customHeight="1" x14ac:dyDescent="0.25">
      <c r="A40" s="56" t="s">
        <v>40</v>
      </c>
      <c r="B40" s="66" t="s">
        <v>115</v>
      </c>
      <c r="C40" s="58" t="s">
        <v>62</v>
      </c>
      <c r="D40" s="19">
        <v>18786.754136249998</v>
      </c>
      <c r="E40" s="20">
        <v>30143.870999999999</v>
      </c>
      <c r="F40" s="119">
        <v>60.452789137405418</v>
      </c>
      <c r="G40" s="135"/>
      <c r="J40" s="13"/>
    </row>
    <row r="41" spans="1:10" ht="12.75" customHeight="1" x14ac:dyDescent="0.25">
      <c r="A41" s="56" t="s">
        <v>41</v>
      </c>
      <c r="B41" s="57" t="s">
        <v>32</v>
      </c>
      <c r="C41" s="58" t="s">
        <v>62</v>
      </c>
      <c r="D41" s="19">
        <v>13986.3</v>
      </c>
      <c r="E41" s="20">
        <v>17190.285599999999</v>
      </c>
      <c r="F41" s="119">
        <v>22.908028570815727</v>
      </c>
      <c r="G41" s="135"/>
    </row>
    <row r="42" spans="1:10" ht="12.75" hidden="1" customHeight="1" x14ac:dyDescent="0.25">
      <c r="A42" s="56"/>
      <c r="B42" s="67" t="s">
        <v>200</v>
      </c>
      <c r="C42" s="58" t="s">
        <v>62</v>
      </c>
      <c r="D42" s="19">
        <v>0</v>
      </c>
      <c r="E42" s="20"/>
      <c r="F42" s="119" t="e">
        <v>#DIV/0!</v>
      </c>
      <c r="G42" s="135"/>
    </row>
    <row r="43" spans="1:10" ht="12.75" hidden="1" customHeight="1" x14ac:dyDescent="0.25">
      <c r="A43" s="56"/>
      <c r="B43" s="44" t="s">
        <v>148</v>
      </c>
      <c r="C43" s="58" t="s">
        <v>62</v>
      </c>
      <c r="D43" s="19">
        <v>0</v>
      </c>
      <c r="E43" s="20"/>
      <c r="F43" s="119" t="e">
        <v>#DIV/0!</v>
      </c>
      <c r="G43" s="135"/>
    </row>
    <row r="44" spans="1:10" ht="39" hidden="1" customHeight="1" x14ac:dyDescent="0.25">
      <c r="A44" s="56"/>
      <c r="B44" s="44" t="s">
        <v>150</v>
      </c>
      <c r="C44" s="58" t="s">
        <v>62</v>
      </c>
      <c r="D44" s="19">
        <v>0</v>
      </c>
      <c r="E44" s="20"/>
      <c r="F44" s="119" t="e">
        <v>#DIV/0!</v>
      </c>
      <c r="G44" s="135"/>
    </row>
    <row r="45" spans="1:10" ht="27" hidden="1" customHeight="1" x14ac:dyDescent="0.25">
      <c r="A45" s="56"/>
      <c r="B45" s="44" t="s">
        <v>149</v>
      </c>
      <c r="C45" s="58" t="s">
        <v>62</v>
      </c>
      <c r="D45" s="19">
        <v>0</v>
      </c>
      <c r="E45" s="20"/>
      <c r="F45" s="119" t="e">
        <v>#DIV/0!</v>
      </c>
      <c r="G45" s="135"/>
    </row>
    <row r="46" spans="1:10" ht="12.75" hidden="1" customHeight="1" x14ac:dyDescent="0.25">
      <c r="A46" s="56"/>
      <c r="B46" s="44" t="s">
        <v>152</v>
      </c>
      <c r="C46" s="58" t="s">
        <v>62</v>
      </c>
      <c r="D46" s="19">
        <v>0</v>
      </c>
      <c r="E46" s="20"/>
      <c r="F46" s="119" t="e">
        <v>#DIV/0!</v>
      </c>
      <c r="G46" s="135"/>
    </row>
    <row r="47" spans="1:10" ht="12.75" customHeight="1" x14ac:dyDescent="0.25">
      <c r="A47" s="56" t="s">
        <v>42</v>
      </c>
      <c r="B47" s="57" t="s">
        <v>33</v>
      </c>
      <c r="C47" s="58" t="s">
        <v>62</v>
      </c>
      <c r="D47" s="19">
        <v>725.76</v>
      </c>
      <c r="E47" s="20">
        <v>1068.97658</v>
      </c>
      <c r="F47" s="119">
        <v>47.29064429012346</v>
      </c>
      <c r="G47" s="135"/>
      <c r="J47" s="13"/>
    </row>
    <row r="48" spans="1:10" ht="13.5" customHeight="1" x14ac:dyDescent="0.25">
      <c r="A48" s="56" t="s">
        <v>116</v>
      </c>
      <c r="B48" s="57" t="s">
        <v>169</v>
      </c>
      <c r="C48" s="58" t="s">
        <v>62</v>
      </c>
      <c r="D48" s="24">
        <v>10093.364809999999</v>
      </c>
      <c r="E48" s="11">
        <v>42682.17680999999</v>
      </c>
      <c r="F48" s="119">
        <v>322.87361661309058</v>
      </c>
      <c r="G48" s="135"/>
    </row>
    <row r="49" spans="1:10" ht="12.75" customHeight="1" x14ac:dyDescent="0.25">
      <c r="A49" s="56" t="s">
        <v>201</v>
      </c>
      <c r="B49" s="57" t="s">
        <v>15</v>
      </c>
      <c r="C49" s="58" t="s">
        <v>62</v>
      </c>
      <c r="D49" s="20">
        <v>0</v>
      </c>
      <c r="E49" s="20">
        <v>0</v>
      </c>
      <c r="F49" s="119">
        <v>0</v>
      </c>
      <c r="G49" s="135"/>
    </row>
    <row r="50" spans="1:10" ht="12.75" customHeight="1" x14ac:dyDescent="0.25">
      <c r="A50" s="56" t="s">
        <v>202</v>
      </c>
      <c r="B50" s="57" t="s">
        <v>159</v>
      </c>
      <c r="C50" s="58" t="s">
        <v>62</v>
      </c>
      <c r="D50" s="20">
        <v>0</v>
      </c>
      <c r="E50" s="20">
        <v>0</v>
      </c>
      <c r="F50" s="119">
        <v>0</v>
      </c>
      <c r="G50" s="135"/>
    </row>
    <row r="51" spans="1:10" ht="12.75" customHeight="1" x14ac:dyDescent="0.25">
      <c r="A51" s="56" t="s">
        <v>203</v>
      </c>
      <c r="B51" s="57" t="s">
        <v>8</v>
      </c>
      <c r="C51" s="58" t="s">
        <v>62</v>
      </c>
      <c r="D51" s="20">
        <v>350.49</v>
      </c>
      <c r="E51" s="20">
        <v>1078.2886100000001</v>
      </c>
      <c r="F51" s="119">
        <v>207.65174755342522</v>
      </c>
      <c r="G51" s="135"/>
      <c r="J51" s="13"/>
    </row>
    <row r="52" spans="1:10" ht="12.75" customHeight="1" x14ac:dyDescent="0.25">
      <c r="A52" s="56" t="s">
        <v>204</v>
      </c>
      <c r="B52" s="57" t="s">
        <v>11</v>
      </c>
      <c r="C52" s="58" t="s">
        <v>62</v>
      </c>
      <c r="D52" s="20">
        <v>288.61</v>
      </c>
      <c r="E52" s="20">
        <v>324.25164999999998</v>
      </c>
      <c r="F52" s="119">
        <v>12.349416167145964</v>
      </c>
      <c r="G52" s="135"/>
    </row>
    <row r="53" spans="1:10" ht="12.75" customHeight="1" x14ac:dyDescent="0.25">
      <c r="A53" s="56" t="s">
        <v>205</v>
      </c>
      <c r="B53" s="57" t="s">
        <v>160</v>
      </c>
      <c r="C53" s="58" t="s">
        <v>62</v>
      </c>
      <c r="D53" s="20">
        <v>0</v>
      </c>
      <c r="E53" s="20">
        <v>0</v>
      </c>
      <c r="F53" s="119">
        <v>0</v>
      </c>
      <c r="G53" s="135"/>
      <c r="J53" s="13"/>
    </row>
    <row r="54" spans="1:10" ht="12.75" customHeight="1" x14ac:dyDescent="0.25">
      <c r="A54" s="56" t="s">
        <v>206</v>
      </c>
      <c r="B54" s="57" t="s">
        <v>161</v>
      </c>
      <c r="C54" s="58" t="s">
        <v>62</v>
      </c>
      <c r="D54" s="20">
        <v>128.05000000000001</v>
      </c>
      <c r="E54" s="20">
        <v>2549.8128400000001</v>
      </c>
      <c r="F54" s="119">
        <v>1891.2634439672001</v>
      </c>
      <c r="G54" s="135"/>
    </row>
    <row r="55" spans="1:10" ht="12.75" customHeight="1" x14ac:dyDescent="0.25">
      <c r="A55" s="56" t="s">
        <v>207</v>
      </c>
      <c r="B55" s="57" t="s">
        <v>118</v>
      </c>
      <c r="C55" s="58" t="s">
        <v>62</v>
      </c>
      <c r="D55" s="20">
        <v>2077.0990000000002</v>
      </c>
      <c r="E55" s="20">
        <v>2077.0990000000002</v>
      </c>
      <c r="F55" s="119">
        <v>0</v>
      </c>
      <c r="G55" s="135"/>
    </row>
    <row r="56" spans="1:10" ht="12.75" customHeight="1" x14ac:dyDescent="0.25">
      <c r="A56" s="56" t="s">
        <v>208</v>
      </c>
      <c r="B56" s="17" t="s">
        <v>329</v>
      </c>
      <c r="C56" s="58" t="s">
        <v>62</v>
      </c>
      <c r="D56" s="20">
        <v>4086.2699999999995</v>
      </c>
      <c r="E56" s="20">
        <v>8421.72264</v>
      </c>
      <c r="F56" s="119">
        <v>106.09804638460017</v>
      </c>
      <c r="G56" s="135"/>
    </row>
    <row r="57" spans="1:10" ht="12.75" customHeight="1" x14ac:dyDescent="0.25">
      <c r="A57" s="56" t="s">
        <v>209</v>
      </c>
      <c r="B57" s="57" t="s">
        <v>164</v>
      </c>
      <c r="C57" s="58" t="s">
        <v>62</v>
      </c>
      <c r="D57" s="20">
        <v>66.92</v>
      </c>
      <c r="E57" s="20">
        <v>1124.32654</v>
      </c>
      <c r="F57" s="119">
        <v>1580.1054094441122</v>
      </c>
      <c r="G57" s="135"/>
    </row>
    <row r="58" spans="1:10" ht="24.75" customHeight="1" x14ac:dyDescent="0.25">
      <c r="A58" s="56" t="s">
        <v>210</v>
      </c>
      <c r="B58" s="66" t="s">
        <v>163</v>
      </c>
      <c r="C58" s="58" t="s">
        <v>62</v>
      </c>
      <c r="D58" s="20">
        <v>0</v>
      </c>
      <c r="E58" s="20">
        <v>285.54033999999996</v>
      </c>
      <c r="F58" s="119">
        <v>0</v>
      </c>
      <c r="G58" s="135"/>
    </row>
    <row r="59" spans="1:10" ht="12.75" customHeight="1" x14ac:dyDescent="0.25">
      <c r="A59" s="56" t="s">
        <v>211</v>
      </c>
      <c r="B59" s="66" t="s">
        <v>165</v>
      </c>
      <c r="C59" s="58" t="s">
        <v>62</v>
      </c>
      <c r="D59" s="20">
        <v>0</v>
      </c>
      <c r="E59" s="20">
        <v>2635.8</v>
      </c>
      <c r="F59" s="119">
        <v>100</v>
      </c>
      <c r="G59" s="135"/>
    </row>
    <row r="60" spans="1:10" x14ac:dyDescent="0.25">
      <c r="A60" s="56" t="s">
        <v>212</v>
      </c>
      <c r="B60" s="44" t="s">
        <v>303</v>
      </c>
      <c r="C60" s="58" t="s">
        <v>62</v>
      </c>
      <c r="D60" s="20">
        <v>34.79</v>
      </c>
      <c r="E60" s="20">
        <v>74.8125</v>
      </c>
      <c r="F60" s="119">
        <v>115.04024144869216</v>
      </c>
      <c r="G60" s="135"/>
    </row>
    <row r="61" spans="1:10" ht="12.75" customHeight="1" x14ac:dyDescent="0.25">
      <c r="A61" s="56" t="s">
        <v>213</v>
      </c>
      <c r="B61" s="67" t="s">
        <v>167</v>
      </c>
      <c r="C61" s="58" t="s">
        <v>62</v>
      </c>
      <c r="D61" s="20">
        <v>0</v>
      </c>
      <c r="E61" s="20">
        <v>0</v>
      </c>
      <c r="F61" s="119">
        <v>0</v>
      </c>
      <c r="G61" s="135"/>
    </row>
    <row r="62" spans="1:10" x14ac:dyDescent="0.25">
      <c r="A62" s="56" t="s">
        <v>214</v>
      </c>
      <c r="B62" s="30" t="s">
        <v>305</v>
      </c>
      <c r="C62" s="58" t="s">
        <v>62</v>
      </c>
      <c r="D62" s="20">
        <v>0</v>
      </c>
      <c r="E62" s="20">
        <v>115.38804</v>
      </c>
      <c r="F62" s="119">
        <v>100</v>
      </c>
      <c r="G62" s="135"/>
    </row>
    <row r="63" spans="1:10" ht="12.75" customHeight="1" x14ac:dyDescent="0.25">
      <c r="A63" s="56" t="s">
        <v>215</v>
      </c>
      <c r="B63" s="57" t="s">
        <v>171</v>
      </c>
      <c r="C63" s="58" t="s">
        <v>62</v>
      </c>
      <c r="D63" s="20">
        <v>0</v>
      </c>
      <c r="E63" s="20">
        <v>0</v>
      </c>
      <c r="F63" s="119">
        <v>0</v>
      </c>
      <c r="G63" s="135"/>
    </row>
    <row r="64" spans="1:10" ht="12.75" customHeight="1" x14ac:dyDescent="0.25">
      <c r="A64" s="56" t="s">
        <v>216</v>
      </c>
      <c r="B64" s="67" t="s">
        <v>145</v>
      </c>
      <c r="C64" s="58" t="s">
        <v>62</v>
      </c>
      <c r="D64" s="20">
        <v>0</v>
      </c>
      <c r="E64" s="20">
        <v>0</v>
      </c>
      <c r="F64" s="119">
        <v>0</v>
      </c>
      <c r="G64" s="135"/>
    </row>
    <row r="65" spans="1:7" ht="12.75" customHeight="1" x14ac:dyDescent="0.25">
      <c r="A65" s="56" t="s">
        <v>217</v>
      </c>
      <c r="B65" s="67" t="s">
        <v>168</v>
      </c>
      <c r="C65" s="58" t="s">
        <v>62</v>
      </c>
      <c r="D65" s="20">
        <v>40.928570000000001</v>
      </c>
      <c r="E65" s="20">
        <v>89.276790000000005</v>
      </c>
      <c r="F65" s="119">
        <v>118.128290336066</v>
      </c>
      <c r="G65" s="135"/>
    </row>
    <row r="66" spans="1:7" ht="12.75" customHeight="1" x14ac:dyDescent="0.25">
      <c r="A66" s="56" t="s">
        <v>218</v>
      </c>
      <c r="B66" s="67" t="s">
        <v>297</v>
      </c>
      <c r="C66" s="58" t="s">
        <v>62</v>
      </c>
      <c r="D66" s="20">
        <v>60.277239999999999</v>
      </c>
      <c r="E66" s="20">
        <v>134.28668999999999</v>
      </c>
      <c r="F66" s="119">
        <v>122.78174979478156</v>
      </c>
      <c r="G66" s="135"/>
    </row>
    <row r="67" spans="1:7" ht="12.75" customHeight="1" x14ac:dyDescent="0.25">
      <c r="A67" s="56" t="s">
        <v>219</v>
      </c>
      <c r="B67" s="27" t="s">
        <v>332</v>
      </c>
      <c r="C67" s="58" t="s">
        <v>62</v>
      </c>
      <c r="D67" s="20">
        <v>485.11</v>
      </c>
      <c r="E67" s="20">
        <v>1618.7343699999999</v>
      </c>
      <c r="F67" s="119">
        <v>233.6839830141617</v>
      </c>
      <c r="G67" s="135"/>
    </row>
    <row r="68" spans="1:7" ht="12.75" customHeight="1" x14ac:dyDescent="0.25">
      <c r="A68" s="56" t="s">
        <v>220</v>
      </c>
      <c r="B68" s="67" t="s">
        <v>173</v>
      </c>
      <c r="C68" s="58" t="s">
        <v>62</v>
      </c>
      <c r="D68" s="20">
        <v>44.58</v>
      </c>
      <c r="E68" s="20">
        <v>78.5</v>
      </c>
      <c r="F68" s="119">
        <v>76.087931807985655</v>
      </c>
      <c r="G68" s="135"/>
    </row>
    <row r="69" spans="1:7" ht="12.75" customHeight="1" x14ac:dyDescent="0.25">
      <c r="A69" s="56" t="s">
        <v>221</v>
      </c>
      <c r="B69" s="67" t="s">
        <v>182</v>
      </c>
      <c r="C69" s="58" t="s">
        <v>62</v>
      </c>
      <c r="D69" s="20">
        <v>480.51</v>
      </c>
      <c r="E69" s="20">
        <v>1432.6392599999999</v>
      </c>
      <c r="F69" s="119">
        <v>198.14972841356058</v>
      </c>
      <c r="G69" s="135"/>
    </row>
    <row r="70" spans="1:7" x14ac:dyDescent="0.25">
      <c r="A70" s="56" t="s">
        <v>222</v>
      </c>
      <c r="B70" s="44" t="s">
        <v>304</v>
      </c>
      <c r="C70" s="58" t="s">
        <v>62</v>
      </c>
      <c r="D70" s="20">
        <v>137.09</v>
      </c>
      <c r="E70" s="20">
        <v>831.34500000000003</v>
      </c>
      <c r="F70" s="119">
        <v>506.42278794952222</v>
      </c>
      <c r="G70" s="135"/>
    </row>
    <row r="71" spans="1:7" ht="12.75" customHeight="1" x14ac:dyDescent="0.25">
      <c r="A71" s="56" t="s">
        <v>223</v>
      </c>
      <c r="B71" s="67" t="s">
        <v>174</v>
      </c>
      <c r="C71" s="58" t="s">
        <v>62</v>
      </c>
      <c r="D71" s="20">
        <v>0</v>
      </c>
      <c r="E71" s="20">
        <v>0</v>
      </c>
      <c r="F71" s="119">
        <v>0</v>
      </c>
      <c r="G71" s="135"/>
    </row>
    <row r="72" spans="1:7" ht="12.75" customHeight="1" x14ac:dyDescent="0.25">
      <c r="A72" s="56" t="s">
        <v>224</v>
      </c>
      <c r="B72" s="67" t="s">
        <v>184</v>
      </c>
      <c r="C72" s="58" t="s">
        <v>62</v>
      </c>
      <c r="D72" s="20">
        <v>0</v>
      </c>
      <c r="E72" s="20">
        <v>14966.06429</v>
      </c>
      <c r="F72" s="119">
        <v>100</v>
      </c>
      <c r="G72" s="135"/>
    </row>
    <row r="73" spans="1:7" ht="12.75" customHeight="1" x14ac:dyDescent="0.25">
      <c r="A73" s="56" t="s">
        <v>225</v>
      </c>
      <c r="B73" s="67" t="s">
        <v>93</v>
      </c>
      <c r="C73" s="58" t="s">
        <v>62</v>
      </c>
      <c r="D73" s="20">
        <v>127.9</v>
      </c>
      <c r="E73" s="20">
        <v>388.63082000000003</v>
      </c>
      <c r="F73" s="119">
        <v>203.85521501172792</v>
      </c>
      <c r="G73" s="135"/>
    </row>
    <row r="74" spans="1:7" ht="12.75" customHeight="1" x14ac:dyDescent="0.25">
      <c r="A74" s="56" t="s">
        <v>226</v>
      </c>
      <c r="B74" s="67" t="s">
        <v>135</v>
      </c>
      <c r="C74" s="58" t="s">
        <v>62</v>
      </c>
      <c r="D74" s="20">
        <v>470</v>
      </c>
      <c r="E74" s="20">
        <v>1481.19139</v>
      </c>
      <c r="F74" s="119">
        <v>215.14710425531916</v>
      </c>
      <c r="G74" s="135"/>
    </row>
    <row r="75" spans="1:7" ht="12.75" customHeight="1" x14ac:dyDescent="0.25">
      <c r="A75" s="56" t="s">
        <v>227</v>
      </c>
      <c r="B75" s="67" t="s">
        <v>120</v>
      </c>
      <c r="C75" s="58" t="s">
        <v>62</v>
      </c>
      <c r="D75" s="20">
        <v>0</v>
      </c>
      <c r="E75" s="20">
        <v>0</v>
      </c>
      <c r="F75" s="119">
        <v>0</v>
      </c>
      <c r="G75" s="135"/>
    </row>
    <row r="76" spans="1:7" ht="12.75" customHeight="1" x14ac:dyDescent="0.25">
      <c r="A76" s="56" t="s">
        <v>228</v>
      </c>
      <c r="B76" s="67" t="s">
        <v>186</v>
      </c>
      <c r="C76" s="58" t="s">
        <v>62</v>
      </c>
      <c r="D76" s="20">
        <v>0</v>
      </c>
      <c r="E76" s="20">
        <v>0</v>
      </c>
      <c r="F76" s="119">
        <v>0</v>
      </c>
      <c r="G76" s="135"/>
    </row>
    <row r="77" spans="1:7" ht="12.75" customHeight="1" x14ac:dyDescent="0.25">
      <c r="A77" s="56" t="s">
        <v>229</v>
      </c>
      <c r="B77" s="67" t="s">
        <v>144</v>
      </c>
      <c r="C77" s="58" t="s">
        <v>62</v>
      </c>
      <c r="D77" s="20">
        <v>0</v>
      </c>
      <c r="E77" s="20">
        <v>0</v>
      </c>
      <c r="F77" s="119">
        <v>0</v>
      </c>
      <c r="G77" s="135"/>
    </row>
    <row r="78" spans="1:7" ht="12.75" customHeight="1" x14ac:dyDescent="0.25">
      <c r="A78" s="56" t="s">
        <v>230</v>
      </c>
      <c r="B78" s="67" t="s">
        <v>187</v>
      </c>
      <c r="C78" s="58" t="s">
        <v>62</v>
      </c>
      <c r="D78" s="20">
        <v>0</v>
      </c>
      <c r="E78" s="20">
        <v>0</v>
      </c>
      <c r="F78" s="119">
        <v>0</v>
      </c>
      <c r="G78" s="135"/>
    </row>
    <row r="79" spans="1:7" ht="12.75" customHeight="1" x14ac:dyDescent="0.25">
      <c r="A79" s="56" t="s">
        <v>231</v>
      </c>
      <c r="B79" s="67" t="s">
        <v>188</v>
      </c>
      <c r="C79" s="58" t="s">
        <v>62</v>
      </c>
      <c r="D79" s="20">
        <v>0</v>
      </c>
      <c r="E79" s="20">
        <v>0</v>
      </c>
      <c r="F79" s="119">
        <v>0</v>
      </c>
      <c r="G79" s="135"/>
    </row>
    <row r="80" spans="1:7" ht="12.75" customHeight="1" x14ac:dyDescent="0.25">
      <c r="A80" s="56" t="s">
        <v>232</v>
      </c>
      <c r="B80" s="67" t="s">
        <v>142</v>
      </c>
      <c r="C80" s="58" t="s">
        <v>62</v>
      </c>
      <c r="D80" s="19">
        <v>0</v>
      </c>
      <c r="E80" s="20">
        <v>0</v>
      </c>
      <c r="F80" s="119">
        <v>0</v>
      </c>
      <c r="G80" s="135"/>
    </row>
    <row r="81" spans="1:7" ht="12.75" customHeight="1" x14ac:dyDescent="0.25">
      <c r="A81" s="56" t="s">
        <v>233</v>
      </c>
      <c r="B81" s="67" t="s">
        <v>141</v>
      </c>
      <c r="C81" s="58" t="s">
        <v>62</v>
      </c>
      <c r="D81" s="19">
        <v>23.58</v>
      </c>
      <c r="E81" s="20">
        <v>238.01903999999999</v>
      </c>
      <c r="F81" s="119">
        <v>909.41068702290067</v>
      </c>
      <c r="G81" s="135"/>
    </row>
    <row r="82" spans="1:7" ht="12.75" customHeight="1" x14ac:dyDescent="0.25">
      <c r="A82" s="56" t="s">
        <v>234</v>
      </c>
      <c r="B82" s="67" t="s">
        <v>192</v>
      </c>
      <c r="C82" s="58" t="s">
        <v>62</v>
      </c>
      <c r="D82" s="19">
        <v>336.17</v>
      </c>
      <c r="E82" s="20">
        <v>455.41959000000003</v>
      </c>
      <c r="F82" s="119">
        <v>35.473001755064402</v>
      </c>
      <c r="G82" s="135"/>
    </row>
    <row r="83" spans="1:7" ht="12.75" customHeight="1" x14ac:dyDescent="0.25">
      <c r="A83" s="56" t="s">
        <v>235</v>
      </c>
      <c r="B83" s="67" t="s">
        <v>197</v>
      </c>
      <c r="C83" s="58" t="s">
        <v>62</v>
      </c>
      <c r="D83" s="19">
        <v>0</v>
      </c>
      <c r="E83" s="20">
        <v>0</v>
      </c>
      <c r="F83" s="119">
        <v>0</v>
      </c>
      <c r="G83" s="135"/>
    </row>
    <row r="84" spans="1:7" ht="12.75" customHeight="1" x14ac:dyDescent="0.25">
      <c r="A84" s="56" t="s">
        <v>236</v>
      </c>
      <c r="B84" s="67" t="s">
        <v>193</v>
      </c>
      <c r="C84" s="58" t="s">
        <v>62</v>
      </c>
      <c r="D84" s="19">
        <v>0</v>
      </c>
      <c r="E84" s="20">
        <v>0</v>
      </c>
      <c r="F84" s="119">
        <v>0</v>
      </c>
      <c r="G84" s="135"/>
    </row>
    <row r="85" spans="1:7" ht="12.75" customHeight="1" x14ac:dyDescent="0.25">
      <c r="A85" s="56" t="s">
        <v>237</v>
      </c>
      <c r="B85" s="67" t="s">
        <v>177</v>
      </c>
      <c r="C85" s="58" t="s">
        <v>62</v>
      </c>
      <c r="D85" s="19">
        <v>0</v>
      </c>
      <c r="E85" s="20">
        <v>0</v>
      </c>
      <c r="F85" s="119">
        <v>0</v>
      </c>
      <c r="G85" s="135"/>
    </row>
    <row r="86" spans="1:7" ht="12.75" customHeight="1" x14ac:dyDescent="0.25">
      <c r="A86" s="56" t="s">
        <v>238</v>
      </c>
      <c r="B86" s="67" t="s">
        <v>194</v>
      </c>
      <c r="C86" s="58" t="s">
        <v>62</v>
      </c>
      <c r="D86" s="19">
        <v>0</v>
      </c>
      <c r="E86" s="20">
        <v>0</v>
      </c>
      <c r="F86" s="119">
        <v>0</v>
      </c>
      <c r="G86" s="135"/>
    </row>
    <row r="87" spans="1:7" ht="12.75" customHeight="1" x14ac:dyDescent="0.25">
      <c r="A87" s="56" t="s">
        <v>239</v>
      </c>
      <c r="B87" s="67" t="s">
        <v>195</v>
      </c>
      <c r="C87" s="58" t="s">
        <v>62</v>
      </c>
      <c r="D87" s="19">
        <v>0</v>
      </c>
      <c r="E87" s="20">
        <v>0</v>
      </c>
      <c r="F87" s="119">
        <v>0</v>
      </c>
      <c r="G87" s="135"/>
    </row>
    <row r="88" spans="1:7" ht="12.75" customHeight="1" x14ac:dyDescent="0.25">
      <c r="A88" s="56" t="s">
        <v>240</v>
      </c>
      <c r="B88" s="67" t="s">
        <v>196</v>
      </c>
      <c r="C88" s="58" t="s">
        <v>62</v>
      </c>
      <c r="D88" s="19">
        <v>414.45000000000005</v>
      </c>
      <c r="E88" s="20">
        <v>715.86491000000001</v>
      </c>
      <c r="F88" s="119">
        <v>72.726483291108678</v>
      </c>
      <c r="G88" s="135"/>
    </row>
    <row r="89" spans="1:7" ht="12.75" customHeight="1" x14ac:dyDescent="0.25">
      <c r="A89" s="56" t="s">
        <v>241</v>
      </c>
      <c r="B89" s="67" t="s">
        <v>243</v>
      </c>
      <c r="C89" s="58" t="s">
        <v>62</v>
      </c>
      <c r="D89" s="19">
        <v>0</v>
      </c>
      <c r="E89" s="20">
        <v>0</v>
      </c>
      <c r="F89" s="119">
        <v>0</v>
      </c>
      <c r="G89" s="135"/>
    </row>
    <row r="90" spans="1:7" ht="12.75" customHeight="1" x14ac:dyDescent="0.25">
      <c r="A90" s="56" t="s">
        <v>242</v>
      </c>
      <c r="B90" s="27" t="s">
        <v>16</v>
      </c>
      <c r="C90" s="58" t="s">
        <v>62</v>
      </c>
      <c r="D90" s="19">
        <v>0</v>
      </c>
      <c r="E90" s="20">
        <v>0</v>
      </c>
      <c r="F90" s="119">
        <v>0</v>
      </c>
      <c r="G90" s="135"/>
    </row>
    <row r="91" spans="1:7" ht="12.75" customHeight="1" x14ac:dyDescent="0.25">
      <c r="A91" s="56" t="s">
        <v>333</v>
      </c>
      <c r="B91" s="27" t="s">
        <v>334</v>
      </c>
      <c r="C91" s="58" t="s">
        <v>62</v>
      </c>
      <c r="D91" s="19">
        <v>0</v>
      </c>
      <c r="E91" s="62">
        <v>0</v>
      </c>
      <c r="F91" s="119">
        <v>0</v>
      </c>
      <c r="G91" s="135"/>
    </row>
    <row r="92" spans="1:7" ht="12.75" customHeight="1" x14ac:dyDescent="0.25">
      <c r="A92" s="56" t="s">
        <v>343</v>
      </c>
      <c r="B92" s="27" t="s">
        <v>122</v>
      </c>
      <c r="C92" s="58" t="s">
        <v>62</v>
      </c>
      <c r="D92" s="19">
        <v>0</v>
      </c>
      <c r="E92" s="20">
        <v>0</v>
      </c>
      <c r="F92" s="119">
        <v>0</v>
      </c>
      <c r="G92" s="135"/>
    </row>
    <row r="93" spans="1:7" ht="12.75" customHeight="1" x14ac:dyDescent="0.25">
      <c r="A93" s="56" t="s">
        <v>344</v>
      </c>
      <c r="B93" s="67" t="s">
        <v>185</v>
      </c>
      <c r="C93" s="58" t="s">
        <v>62</v>
      </c>
      <c r="D93" s="19">
        <v>440.53999999999996</v>
      </c>
      <c r="E93" s="20">
        <v>1565.1624999999985</v>
      </c>
      <c r="F93" s="119">
        <v>255.2827212057926</v>
      </c>
      <c r="G93" s="136"/>
    </row>
    <row r="94" spans="1:7" ht="12.75" customHeight="1" x14ac:dyDescent="0.25">
      <c r="A94" s="54" t="s">
        <v>70</v>
      </c>
      <c r="B94" s="53" t="s">
        <v>58</v>
      </c>
      <c r="C94" s="52" t="s">
        <v>62</v>
      </c>
      <c r="D94" s="24">
        <v>259268.79316</v>
      </c>
      <c r="E94" s="24">
        <v>349168.43824599998</v>
      </c>
      <c r="F94" s="119">
        <v>34.674302290797137</v>
      </c>
      <c r="G94" s="12"/>
    </row>
    <row r="95" spans="1:7" ht="12.75" customHeight="1" x14ac:dyDescent="0.25">
      <c r="A95" s="54" t="s">
        <v>10</v>
      </c>
      <c r="B95" s="55" t="s">
        <v>289</v>
      </c>
      <c r="C95" s="52" t="s">
        <v>62</v>
      </c>
      <c r="D95" s="24">
        <v>66014.776759999993</v>
      </c>
      <c r="E95" s="24">
        <v>101076.58182000001</v>
      </c>
      <c r="F95" s="119">
        <v>53.112055786341514</v>
      </c>
      <c r="G95" s="68"/>
    </row>
    <row r="96" spans="1:7" ht="12.75" customHeight="1" x14ac:dyDescent="0.25">
      <c r="A96" s="56" t="s">
        <v>44</v>
      </c>
      <c r="B96" s="66" t="s">
        <v>43</v>
      </c>
      <c r="C96" s="58" t="s">
        <v>62</v>
      </c>
      <c r="D96" s="19">
        <v>42582.057199999996</v>
      </c>
      <c r="E96" s="20">
        <v>52927.984190000003</v>
      </c>
      <c r="F96" s="119">
        <v>24.29644707254775</v>
      </c>
      <c r="G96" s="12"/>
    </row>
    <row r="97" spans="1:12" ht="12.75" customHeight="1" x14ac:dyDescent="0.25">
      <c r="A97" s="56"/>
      <c r="B97" s="66" t="s">
        <v>111</v>
      </c>
      <c r="C97" s="58" t="s">
        <v>110</v>
      </c>
      <c r="D97" s="22">
        <v>141940.19066666666</v>
      </c>
      <c r="E97" s="22">
        <v>219217.95970013252</v>
      </c>
      <c r="F97" s="119">
        <v>54.44389546787739</v>
      </c>
      <c r="G97" s="12"/>
    </row>
    <row r="98" spans="1:12" ht="12.75" customHeight="1" x14ac:dyDescent="0.25">
      <c r="A98" s="56"/>
      <c r="B98" s="66" t="s">
        <v>121</v>
      </c>
      <c r="C98" s="58" t="s">
        <v>112</v>
      </c>
      <c r="D98" s="21">
        <v>25</v>
      </c>
      <c r="E98" s="62">
        <v>20.12</v>
      </c>
      <c r="F98" s="119">
        <v>-19.519999999999996</v>
      </c>
      <c r="G98" s="12"/>
    </row>
    <row r="99" spans="1:12" ht="12.75" customHeight="1" x14ac:dyDescent="0.25">
      <c r="A99" s="56" t="s">
        <v>45</v>
      </c>
      <c r="B99" s="66" t="s">
        <v>22</v>
      </c>
      <c r="C99" s="58" t="s">
        <v>62</v>
      </c>
      <c r="D99" s="19">
        <v>3609.3784999999998</v>
      </c>
      <c r="E99" s="20">
        <v>5167.0581099999999</v>
      </c>
      <c r="F99" s="119">
        <v>43.156449510629052</v>
      </c>
      <c r="G99" s="12"/>
    </row>
    <row r="100" spans="1:12" ht="12.75" customHeight="1" x14ac:dyDescent="0.25">
      <c r="A100" s="56" t="s">
        <v>46</v>
      </c>
      <c r="B100" s="66" t="s">
        <v>71</v>
      </c>
      <c r="C100" s="58" t="s">
        <v>62</v>
      </c>
      <c r="D100" s="19">
        <v>13404.35</v>
      </c>
      <c r="E100" s="20">
        <v>15716.98136</v>
      </c>
      <c r="F100" s="119">
        <v>17.252842248971412</v>
      </c>
      <c r="G100" s="12"/>
    </row>
    <row r="101" spans="1:12" ht="12.75" hidden="1" customHeight="1" x14ac:dyDescent="0.25">
      <c r="A101" s="56"/>
      <c r="B101" s="66" t="s">
        <v>291</v>
      </c>
      <c r="C101" s="58" t="s">
        <v>62</v>
      </c>
      <c r="D101" s="19">
        <v>0</v>
      </c>
      <c r="E101" s="20"/>
      <c r="F101" s="119" t="e">
        <v>#DIV/0!</v>
      </c>
      <c r="G101" s="12"/>
    </row>
    <row r="102" spans="1:12" ht="12.75" hidden="1" customHeight="1" x14ac:dyDescent="0.25">
      <c r="A102" s="56"/>
      <c r="B102" s="66" t="s">
        <v>292</v>
      </c>
      <c r="C102" s="58" t="s">
        <v>62</v>
      </c>
      <c r="D102" s="19">
        <v>0</v>
      </c>
      <c r="E102" s="20"/>
      <c r="F102" s="119" t="e">
        <v>#DIV/0!</v>
      </c>
      <c r="G102" s="12"/>
    </row>
    <row r="103" spans="1:12" ht="12.75" hidden="1" customHeight="1" x14ac:dyDescent="0.25">
      <c r="A103" s="56"/>
      <c r="B103" s="66" t="s">
        <v>293</v>
      </c>
      <c r="C103" s="58" t="s">
        <v>62</v>
      </c>
      <c r="D103" s="19">
        <v>0</v>
      </c>
      <c r="E103" s="20"/>
      <c r="F103" s="119" t="e">
        <v>#DIV/0!</v>
      </c>
      <c r="G103" s="12"/>
    </row>
    <row r="104" spans="1:12" ht="12.75" hidden="1" customHeight="1" x14ac:dyDescent="0.25">
      <c r="A104" s="56"/>
      <c r="B104" s="66" t="s">
        <v>294</v>
      </c>
      <c r="C104" s="58" t="s">
        <v>62</v>
      </c>
      <c r="D104" s="19">
        <v>0</v>
      </c>
      <c r="E104" s="20"/>
      <c r="F104" s="119" t="e">
        <v>#DIV/0!</v>
      </c>
      <c r="G104" s="12"/>
    </row>
    <row r="105" spans="1:12" ht="12.75" customHeight="1" x14ac:dyDescent="0.25">
      <c r="A105" s="56" t="s">
        <v>47</v>
      </c>
      <c r="B105" s="66" t="s">
        <v>49</v>
      </c>
      <c r="C105" s="58" t="s">
        <v>62</v>
      </c>
      <c r="D105" s="19">
        <v>284.35057</v>
      </c>
      <c r="E105" s="20">
        <v>495.26594</v>
      </c>
      <c r="F105" s="119">
        <v>74.174414350567332</v>
      </c>
      <c r="G105" s="134" t="s">
        <v>310</v>
      </c>
    </row>
    <row r="106" spans="1:12" ht="12.75" customHeight="1" x14ac:dyDescent="0.25">
      <c r="A106" s="56" t="s">
        <v>48</v>
      </c>
      <c r="B106" s="66" t="s">
        <v>30</v>
      </c>
      <c r="C106" s="58" t="s">
        <v>62</v>
      </c>
      <c r="D106" s="19">
        <v>187.1</v>
      </c>
      <c r="E106" s="20">
        <v>10794.141820000001</v>
      </c>
      <c r="F106" s="119">
        <v>5669.183228220204</v>
      </c>
      <c r="G106" s="135"/>
      <c r="I106" s="69"/>
      <c r="L106" s="70"/>
    </row>
    <row r="107" spans="1:12" ht="12.75" customHeight="1" x14ac:dyDescent="0.25">
      <c r="A107" s="56" t="s">
        <v>90</v>
      </c>
      <c r="B107" s="66" t="s">
        <v>56</v>
      </c>
      <c r="C107" s="58" t="s">
        <v>62</v>
      </c>
      <c r="D107" s="23">
        <v>5947.5404900000012</v>
      </c>
      <c r="E107" s="11">
        <v>15975.150400000002</v>
      </c>
      <c r="F107" s="119">
        <v>168.6009523913304</v>
      </c>
      <c r="G107" s="135"/>
      <c r="L107" s="70"/>
    </row>
    <row r="108" spans="1:12" ht="12.75" customHeight="1" x14ac:dyDescent="0.25">
      <c r="A108" s="56" t="s">
        <v>94</v>
      </c>
      <c r="B108" s="66" t="s">
        <v>72</v>
      </c>
      <c r="C108" s="58" t="s">
        <v>62</v>
      </c>
      <c r="D108" s="19">
        <v>1016.03</v>
      </c>
      <c r="E108" s="20">
        <v>2053.1741400000001</v>
      </c>
      <c r="F108" s="119">
        <v>102.07810202454652</v>
      </c>
      <c r="G108" s="135"/>
      <c r="I108" s="13"/>
    </row>
    <row r="109" spans="1:12" ht="12.75" customHeight="1" x14ac:dyDescent="0.25">
      <c r="A109" s="56" t="s">
        <v>95</v>
      </c>
      <c r="B109" s="66" t="s">
        <v>17</v>
      </c>
      <c r="C109" s="58" t="s">
        <v>62</v>
      </c>
      <c r="D109" s="19">
        <v>797.53</v>
      </c>
      <c r="E109" s="20">
        <v>1493.84212</v>
      </c>
      <c r="F109" s="119">
        <v>87.308580241495619</v>
      </c>
      <c r="G109" s="135"/>
    </row>
    <row r="110" spans="1:12" ht="14.25" customHeight="1" x14ac:dyDescent="0.25">
      <c r="A110" s="56" t="s">
        <v>96</v>
      </c>
      <c r="B110" s="30" t="s">
        <v>347</v>
      </c>
      <c r="C110" s="58" t="s">
        <v>62</v>
      </c>
      <c r="D110" s="20">
        <v>468.59</v>
      </c>
      <c r="E110" s="20">
        <v>1570.44245</v>
      </c>
      <c r="F110" s="119">
        <v>235.1421178428904</v>
      </c>
      <c r="G110" s="135"/>
    </row>
    <row r="111" spans="1:12" ht="12.75" customHeight="1" x14ac:dyDescent="0.25">
      <c r="A111" s="56" t="s">
        <v>97</v>
      </c>
      <c r="B111" s="66" t="s">
        <v>32</v>
      </c>
      <c r="C111" s="58" t="s">
        <v>62</v>
      </c>
      <c r="D111" s="19">
        <v>1303.2</v>
      </c>
      <c r="E111" s="20">
        <v>1570.4970000000001</v>
      </c>
      <c r="F111" s="119">
        <v>20.510819521178639</v>
      </c>
      <c r="G111" s="135"/>
    </row>
    <row r="112" spans="1:12" ht="24" hidden="1" customHeight="1" x14ac:dyDescent="0.25">
      <c r="A112" s="56"/>
      <c r="B112" s="44" t="s">
        <v>149</v>
      </c>
      <c r="C112" s="58" t="s">
        <v>62</v>
      </c>
      <c r="D112" s="19">
        <v>0</v>
      </c>
      <c r="E112" s="20"/>
      <c r="F112" s="119" t="e">
        <v>#DIV/0!</v>
      </c>
      <c r="G112" s="135"/>
    </row>
    <row r="113" spans="1:7" ht="12.75" hidden="1" customHeight="1" x14ac:dyDescent="0.25">
      <c r="A113" s="56"/>
      <c r="B113" s="44" t="s">
        <v>152</v>
      </c>
      <c r="C113" s="58" t="s">
        <v>62</v>
      </c>
      <c r="D113" s="19">
        <v>0</v>
      </c>
      <c r="E113" s="20"/>
      <c r="F113" s="119" t="e">
        <v>#DIV/0!</v>
      </c>
      <c r="G113" s="135"/>
    </row>
    <row r="114" spans="1:7" ht="12.75" customHeight="1" x14ac:dyDescent="0.25">
      <c r="A114" s="56" t="s">
        <v>98</v>
      </c>
      <c r="B114" s="66" t="s">
        <v>93</v>
      </c>
      <c r="C114" s="58" t="s">
        <v>62</v>
      </c>
      <c r="D114" s="19">
        <v>274.14</v>
      </c>
      <c r="E114" s="20">
        <v>525.03440000000001</v>
      </c>
      <c r="F114" s="119">
        <v>91.520536951922381</v>
      </c>
      <c r="G114" s="135"/>
    </row>
    <row r="115" spans="1:7" ht="12.75" customHeight="1" x14ac:dyDescent="0.25">
      <c r="A115" s="56" t="s">
        <v>99</v>
      </c>
      <c r="B115" s="66" t="s">
        <v>13</v>
      </c>
      <c r="C115" s="58" t="s">
        <v>62</v>
      </c>
      <c r="D115" s="19">
        <v>259.19</v>
      </c>
      <c r="E115" s="20">
        <v>544.29336999999998</v>
      </c>
      <c r="F115" s="119">
        <v>109.99782784829661</v>
      </c>
      <c r="G115" s="135"/>
    </row>
    <row r="116" spans="1:7" ht="12.75" customHeight="1" x14ac:dyDescent="0.25">
      <c r="A116" s="56" t="s">
        <v>100</v>
      </c>
      <c r="B116" s="30" t="s">
        <v>327</v>
      </c>
      <c r="C116" s="58" t="s">
        <v>62</v>
      </c>
      <c r="D116" s="19">
        <v>68.273600000000002</v>
      </c>
      <c r="E116" s="20">
        <v>101.92283999999999</v>
      </c>
      <c r="F116" s="119">
        <v>49.285873309741966</v>
      </c>
      <c r="G116" s="135"/>
    </row>
    <row r="117" spans="1:7" ht="12.75" customHeight="1" x14ac:dyDescent="0.25">
      <c r="A117" s="56" t="s">
        <v>101</v>
      </c>
      <c r="B117" s="66" t="s">
        <v>169</v>
      </c>
      <c r="C117" s="58" t="s">
        <v>62</v>
      </c>
      <c r="D117" s="24">
        <v>1760.58689</v>
      </c>
      <c r="E117" s="24">
        <v>8115.9440800000011</v>
      </c>
      <c r="F117" s="119">
        <v>360.97946804545387</v>
      </c>
      <c r="G117" s="135"/>
    </row>
    <row r="118" spans="1:7" ht="12.75" customHeight="1" x14ac:dyDescent="0.25">
      <c r="A118" s="56"/>
      <c r="B118" s="66" t="s">
        <v>8</v>
      </c>
      <c r="C118" s="58" t="s">
        <v>62</v>
      </c>
      <c r="D118" s="19">
        <v>20.986889999999999</v>
      </c>
      <c r="E118" s="20">
        <v>45.593310000000002</v>
      </c>
      <c r="F118" s="119">
        <v>117.24662396381744</v>
      </c>
      <c r="G118" s="135"/>
    </row>
    <row r="119" spans="1:7" ht="12.75" customHeight="1" x14ac:dyDescent="0.25">
      <c r="A119" s="56"/>
      <c r="B119" s="66" t="s">
        <v>104</v>
      </c>
      <c r="C119" s="58" t="s">
        <v>62</v>
      </c>
      <c r="D119" s="19">
        <v>298.02999999999997</v>
      </c>
      <c r="E119" s="20">
        <v>478.03073000000001</v>
      </c>
      <c r="F119" s="119">
        <v>60.396849310472113</v>
      </c>
      <c r="G119" s="135"/>
    </row>
    <row r="120" spans="1:7" ht="12.75" customHeight="1" x14ac:dyDescent="0.25">
      <c r="A120" s="56"/>
      <c r="B120" s="66" t="s">
        <v>122</v>
      </c>
      <c r="C120" s="58" t="s">
        <v>62</v>
      </c>
      <c r="D120" s="19">
        <v>197.83000000000004</v>
      </c>
      <c r="E120" s="20">
        <v>974.10450000000003</v>
      </c>
      <c r="F120" s="119">
        <v>392.39473285143799</v>
      </c>
      <c r="G120" s="135"/>
    </row>
    <row r="121" spans="1:7" ht="12.75" customHeight="1" x14ac:dyDescent="0.25">
      <c r="A121" s="56"/>
      <c r="B121" s="66" t="s">
        <v>12</v>
      </c>
      <c r="C121" s="58" t="s">
        <v>62</v>
      </c>
      <c r="D121" s="19">
        <v>175.73</v>
      </c>
      <c r="E121" s="20">
        <v>255.0872</v>
      </c>
      <c r="F121" s="119">
        <v>45.158595572753661</v>
      </c>
      <c r="G121" s="135"/>
    </row>
    <row r="122" spans="1:7" ht="12.75" customHeight="1" x14ac:dyDescent="0.25">
      <c r="A122" s="56"/>
      <c r="B122" s="66" t="s">
        <v>175</v>
      </c>
      <c r="C122" s="58" t="s">
        <v>62</v>
      </c>
      <c r="D122" s="19">
        <v>0</v>
      </c>
      <c r="E122" s="20">
        <v>32.134790000000002</v>
      </c>
      <c r="F122" s="119">
        <v>100</v>
      </c>
      <c r="G122" s="135"/>
    </row>
    <row r="123" spans="1:7" ht="12.75" hidden="1" customHeight="1" x14ac:dyDescent="0.25">
      <c r="A123" s="56"/>
      <c r="B123" s="71" t="s">
        <v>346</v>
      </c>
      <c r="C123" s="58" t="s">
        <v>62</v>
      </c>
      <c r="D123" s="19">
        <v>0</v>
      </c>
      <c r="E123" s="20">
        <v>53.010000000000005</v>
      </c>
      <c r="F123" s="119">
        <v>100</v>
      </c>
      <c r="G123" s="135"/>
    </row>
    <row r="124" spans="1:7" ht="12.75" hidden="1" customHeight="1" x14ac:dyDescent="0.25">
      <c r="A124" s="56"/>
      <c r="B124" s="44" t="s">
        <v>174</v>
      </c>
      <c r="C124" s="58" t="s">
        <v>62</v>
      </c>
      <c r="D124" s="19">
        <v>0</v>
      </c>
      <c r="E124" s="20">
        <v>0</v>
      </c>
      <c r="F124" s="119">
        <v>100</v>
      </c>
      <c r="G124" s="135"/>
    </row>
    <row r="125" spans="1:7" ht="12.75" hidden="1" customHeight="1" x14ac:dyDescent="0.25">
      <c r="A125" s="56"/>
      <c r="B125" s="44" t="s">
        <v>177</v>
      </c>
      <c r="C125" s="58" t="s">
        <v>62</v>
      </c>
      <c r="D125" s="19">
        <v>0</v>
      </c>
      <c r="E125" s="20">
        <v>0</v>
      </c>
      <c r="F125" s="119">
        <v>100</v>
      </c>
      <c r="G125" s="135"/>
    </row>
    <row r="126" spans="1:7" ht="12.75" hidden="1" customHeight="1" x14ac:dyDescent="0.25">
      <c r="A126" s="56"/>
      <c r="B126" s="44" t="s">
        <v>178</v>
      </c>
      <c r="C126" s="58" t="s">
        <v>62</v>
      </c>
      <c r="D126" s="19">
        <v>0</v>
      </c>
      <c r="E126" s="20">
        <v>0</v>
      </c>
      <c r="F126" s="119">
        <v>100</v>
      </c>
      <c r="G126" s="135"/>
    </row>
    <row r="127" spans="1:7" ht="12.75" customHeight="1" x14ac:dyDescent="0.25">
      <c r="A127" s="56"/>
      <c r="B127" s="44" t="s">
        <v>16</v>
      </c>
      <c r="C127" s="58" t="s">
        <v>62</v>
      </c>
      <c r="D127" s="19">
        <v>0</v>
      </c>
      <c r="E127" s="20">
        <v>951.21600000000001</v>
      </c>
      <c r="F127" s="119">
        <v>100</v>
      </c>
      <c r="G127" s="135"/>
    </row>
    <row r="128" spans="1:7" ht="12.75" customHeight="1" x14ac:dyDescent="0.25">
      <c r="A128" s="56"/>
      <c r="B128" s="44" t="s">
        <v>6</v>
      </c>
      <c r="C128" s="58" t="s">
        <v>62</v>
      </c>
      <c r="D128" s="19">
        <v>15.02</v>
      </c>
      <c r="E128" s="20">
        <v>63.536360000000002</v>
      </c>
      <c r="F128" s="119">
        <v>323.01171770972041</v>
      </c>
      <c r="G128" s="135"/>
    </row>
    <row r="129" spans="1:7" ht="12.75" customHeight="1" x14ac:dyDescent="0.25">
      <c r="A129" s="56"/>
      <c r="B129" s="44" t="s">
        <v>134</v>
      </c>
      <c r="C129" s="58" t="s">
        <v>62</v>
      </c>
      <c r="D129" s="19">
        <v>180.91</v>
      </c>
      <c r="E129" s="20">
        <v>180.76965000000001</v>
      </c>
      <c r="F129" s="119">
        <v>-7.7580012160733944E-2</v>
      </c>
      <c r="G129" s="135"/>
    </row>
    <row r="130" spans="1:7" ht="12.75" customHeight="1" x14ac:dyDescent="0.25">
      <c r="A130" s="56"/>
      <c r="B130" s="44" t="s">
        <v>183</v>
      </c>
      <c r="C130" s="58" t="s">
        <v>62</v>
      </c>
      <c r="D130" s="19">
        <v>559.4</v>
      </c>
      <c r="E130" s="20">
        <v>577.27418999999998</v>
      </c>
      <c r="F130" s="119">
        <v>3.1952431176260281</v>
      </c>
      <c r="G130" s="135"/>
    </row>
    <row r="131" spans="1:7" ht="12.75" customHeight="1" x14ac:dyDescent="0.25">
      <c r="A131" s="56"/>
      <c r="B131" s="44" t="s">
        <v>184</v>
      </c>
      <c r="C131" s="58" t="s">
        <v>62</v>
      </c>
      <c r="D131" s="19">
        <v>0</v>
      </c>
      <c r="E131" s="20">
        <v>1107.58824</v>
      </c>
      <c r="F131" s="119">
        <v>100</v>
      </c>
      <c r="G131" s="135"/>
    </row>
    <row r="132" spans="1:7" ht="12.75" customHeight="1" x14ac:dyDescent="0.25">
      <c r="A132" s="56"/>
      <c r="B132" s="44" t="s">
        <v>139</v>
      </c>
      <c r="C132" s="58" t="s">
        <v>62</v>
      </c>
      <c r="D132" s="19">
        <v>0</v>
      </c>
      <c r="E132" s="20">
        <v>0</v>
      </c>
      <c r="F132" s="119">
        <v>0</v>
      </c>
      <c r="G132" s="135"/>
    </row>
    <row r="133" spans="1:7" ht="12.75" customHeight="1" x14ac:dyDescent="0.25">
      <c r="A133" s="56"/>
      <c r="B133" s="44" t="s">
        <v>138</v>
      </c>
      <c r="C133" s="58" t="s">
        <v>62</v>
      </c>
      <c r="D133" s="19">
        <v>0</v>
      </c>
      <c r="E133" s="20">
        <v>0</v>
      </c>
      <c r="F133" s="119">
        <v>0</v>
      </c>
      <c r="G133" s="135"/>
    </row>
    <row r="134" spans="1:7" ht="12.75" customHeight="1" x14ac:dyDescent="0.25">
      <c r="A134" s="56"/>
      <c r="B134" s="67" t="s">
        <v>196</v>
      </c>
      <c r="C134" s="58" t="s">
        <v>62</v>
      </c>
      <c r="D134" s="19">
        <v>0</v>
      </c>
      <c r="E134" s="20">
        <v>18.344139999999999</v>
      </c>
      <c r="F134" s="119">
        <v>100</v>
      </c>
      <c r="G134" s="135"/>
    </row>
    <row r="135" spans="1:7" ht="12.75" customHeight="1" x14ac:dyDescent="0.25">
      <c r="A135" s="56"/>
      <c r="B135" s="27" t="s">
        <v>312</v>
      </c>
      <c r="C135" s="58" t="s">
        <v>62</v>
      </c>
      <c r="D135" s="19">
        <v>0</v>
      </c>
      <c r="E135" s="20">
        <v>4.4067400000000001</v>
      </c>
      <c r="F135" s="119">
        <v>100</v>
      </c>
      <c r="G135" s="135"/>
    </row>
    <row r="136" spans="1:7" ht="12.75" customHeight="1" x14ac:dyDescent="0.25">
      <c r="A136" s="56"/>
      <c r="B136" s="44" t="s">
        <v>185</v>
      </c>
      <c r="C136" s="58" t="s">
        <v>62</v>
      </c>
      <c r="D136" s="19">
        <v>312.68</v>
      </c>
      <c r="E136" s="20">
        <v>3374.8482300000005</v>
      </c>
      <c r="F136" s="119">
        <v>979.3297396699503</v>
      </c>
      <c r="G136" s="136"/>
    </row>
    <row r="137" spans="1:7" ht="12.75" customHeight="1" x14ac:dyDescent="0.25">
      <c r="A137" s="54" t="s">
        <v>14</v>
      </c>
      <c r="B137" s="53" t="s">
        <v>181</v>
      </c>
      <c r="C137" s="52" t="s">
        <v>62</v>
      </c>
      <c r="D137" s="24">
        <v>62854.016399999993</v>
      </c>
      <c r="E137" s="24">
        <v>103723.23233999999</v>
      </c>
      <c r="F137" s="119">
        <v>65.022441334393392</v>
      </c>
      <c r="G137" s="68"/>
    </row>
    <row r="138" spans="1:7" ht="12.75" customHeight="1" x14ac:dyDescent="0.25">
      <c r="A138" s="56" t="s">
        <v>50</v>
      </c>
      <c r="B138" s="66" t="s">
        <v>21</v>
      </c>
      <c r="C138" s="58" t="s">
        <v>62</v>
      </c>
      <c r="D138" s="19">
        <v>54134.926399999997</v>
      </c>
      <c r="E138" s="20">
        <v>63009.133549999999</v>
      </c>
      <c r="F138" s="119">
        <v>16.392757393681435</v>
      </c>
      <c r="G138" s="12"/>
    </row>
    <row r="139" spans="1:7" ht="12.75" customHeight="1" x14ac:dyDescent="0.25">
      <c r="A139" s="56"/>
      <c r="B139" s="66" t="s">
        <v>111</v>
      </c>
      <c r="C139" s="58" t="s">
        <v>110</v>
      </c>
      <c r="D139" s="21">
        <v>88455.762091503275</v>
      </c>
      <c r="E139" s="22">
        <v>121292.70337645338</v>
      </c>
      <c r="F139" s="119">
        <v>37.122444607940693</v>
      </c>
      <c r="G139" s="12"/>
    </row>
    <row r="140" spans="1:7" ht="12.75" customHeight="1" x14ac:dyDescent="0.25">
      <c r="A140" s="56"/>
      <c r="B140" s="66" t="s">
        <v>123</v>
      </c>
      <c r="C140" s="58" t="s">
        <v>112</v>
      </c>
      <c r="D140" s="21">
        <v>51</v>
      </c>
      <c r="E140" s="62">
        <v>43.29</v>
      </c>
      <c r="F140" s="119">
        <v>-15.117647058823531</v>
      </c>
      <c r="G140" s="12"/>
    </row>
    <row r="141" spans="1:7" ht="12.75" customHeight="1" x14ac:dyDescent="0.25">
      <c r="A141" s="56" t="s">
        <v>51</v>
      </c>
      <c r="B141" s="66" t="s">
        <v>73</v>
      </c>
      <c r="C141" s="58" t="s">
        <v>62</v>
      </c>
      <c r="D141" s="19">
        <v>4588.1000000000004</v>
      </c>
      <c r="E141" s="20">
        <v>6182.6859400000003</v>
      </c>
      <c r="F141" s="119">
        <v>34.754820949848522</v>
      </c>
      <c r="G141" s="12"/>
    </row>
    <row r="142" spans="1:7" ht="12.75" customHeight="1" x14ac:dyDescent="0.25">
      <c r="A142" s="56" t="s">
        <v>52</v>
      </c>
      <c r="B142" s="66" t="s">
        <v>30</v>
      </c>
      <c r="C142" s="58" t="s">
        <v>62</v>
      </c>
      <c r="D142" s="19">
        <v>197.9</v>
      </c>
      <c r="E142" s="20">
        <v>874.71541999999999</v>
      </c>
      <c r="F142" s="119">
        <v>341.9986963112683</v>
      </c>
      <c r="G142" s="12"/>
    </row>
    <row r="143" spans="1:7" ht="12.75" customHeight="1" x14ac:dyDescent="0.25">
      <c r="A143" s="56" t="s">
        <v>53</v>
      </c>
      <c r="B143" s="66" t="s">
        <v>179</v>
      </c>
      <c r="C143" s="58" t="s">
        <v>62</v>
      </c>
      <c r="D143" s="19">
        <v>103</v>
      </c>
      <c r="E143" s="20">
        <v>163.65047000000001</v>
      </c>
      <c r="F143" s="119">
        <v>58.88395145631069</v>
      </c>
      <c r="G143" s="12"/>
    </row>
    <row r="144" spans="1:7" ht="12.75" customHeight="1" x14ac:dyDescent="0.25">
      <c r="A144" s="56" t="s">
        <v>54</v>
      </c>
      <c r="B144" s="66" t="s">
        <v>56</v>
      </c>
      <c r="C144" s="58" t="s">
        <v>62</v>
      </c>
      <c r="D144" s="23">
        <v>3830.09</v>
      </c>
      <c r="E144" s="11">
        <v>33493.046960000007</v>
      </c>
      <c r="F144" s="119">
        <v>874.47153878890595</v>
      </c>
      <c r="G144" s="12"/>
    </row>
    <row r="145" spans="1:11" ht="12.75" customHeight="1" x14ac:dyDescent="0.25">
      <c r="A145" s="56" t="s">
        <v>102</v>
      </c>
      <c r="B145" s="66" t="s">
        <v>180</v>
      </c>
      <c r="C145" s="58" t="s">
        <v>62</v>
      </c>
      <c r="D145" s="19">
        <v>160.59</v>
      </c>
      <c r="E145" s="20">
        <v>348.36892</v>
      </c>
      <c r="F145" s="119">
        <v>216.93064325300452</v>
      </c>
      <c r="G145" s="12"/>
    </row>
    <row r="146" spans="1:11" ht="12.75" customHeight="1" x14ac:dyDescent="0.25">
      <c r="A146" s="56" t="s">
        <v>105</v>
      </c>
      <c r="B146" s="66" t="s">
        <v>55</v>
      </c>
      <c r="C146" s="58" t="s">
        <v>62</v>
      </c>
      <c r="D146" s="19">
        <v>0</v>
      </c>
      <c r="E146" s="20">
        <v>0</v>
      </c>
      <c r="F146" s="119">
        <v>0</v>
      </c>
      <c r="G146" s="12"/>
      <c r="K146" s="70"/>
    </row>
    <row r="147" spans="1:11" ht="12.75" customHeight="1" x14ac:dyDescent="0.25">
      <c r="A147" s="56" t="s">
        <v>106</v>
      </c>
      <c r="B147" s="66" t="s">
        <v>72</v>
      </c>
      <c r="C147" s="58" t="s">
        <v>62</v>
      </c>
      <c r="D147" s="19">
        <v>774.86000000000013</v>
      </c>
      <c r="E147" s="20">
        <v>1355.07422</v>
      </c>
      <c r="F147" s="119">
        <v>174.87987765531835</v>
      </c>
      <c r="G147" s="12"/>
      <c r="K147" s="70"/>
    </row>
    <row r="148" spans="1:11" ht="12.75" customHeight="1" x14ac:dyDescent="0.25">
      <c r="A148" s="56" t="s">
        <v>107</v>
      </c>
      <c r="B148" s="66" t="s">
        <v>17</v>
      </c>
      <c r="C148" s="58" t="s">
        <v>62</v>
      </c>
      <c r="D148" s="19">
        <v>212.53</v>
      </c>
      <c r="E148" s="20">
        <v>1039.7226900000001</v>
      </c>
      <c r="F148" s="119">
        <v>489.21220063049924</v>
      </c>
      <c r="G148" s="12"/>
    </row>
    <row r="149" spans="1:11" ht="12.75" customHeight="1" x14ac:dyDescent="0.25">
      <c r="A149" s="56" t="s">
        <v>108</v>
      </c>
      <c r="B149" s="66" t="s">
        <v>32</v>
      </c>
      <c r="C149" s="58" t="s">
        <v>62</v>
      </c>
      <c r="D149" s="19">
        <v>1656.7</v>
      </c>
      <c r="E149" s="20">
        <v>2227.9609700000001</v>
      </c>
      <c r="F149" s="119">
        <v>134.48185972113237</v>
      </c>
      <c r="G149" s="12"/>
    </row>
    <row r="150" spans="1:11" ht="25.5" hidden="1" customHeight="1" x14ac:dyDescent="0.25">
      <c r="A150" s="56"/>
      <c r="B150" s="44" t="s">
        <v>149</v>
      </c>
      <c r="C150" s="58" t="s">
        <v>62</v>
      </c>
      <c r="D150" s="19">
        <v>0</v>
      </c>
      <c r="E150" s="20"/>
      <c r="F150" s="119" t="e">
        <v>#DIV/0!</v>
      </c>
      <c r="G150" s="12"/>
    </row>
    <row r="151" spans="1:11" ht="12.75" customHeight="1" x14ac:dyDescent="0.25">
      <c r="A151" s="56"/>
      <c r="B151" s="44" t="s">
        <v>152</v>
      </c>
      <c r="C151" s="58" t="s">
        <v>62</v>
      </c>
      <c r="D151" s="19">
        <v>0</v>
      </c>
      <c r="E151" s="20"/>
      <c r="F151" s="119">
        <v>0</v>
      </c>
      <c r="G151" s="12"/>
    </row>
    <row r="152" spans="1:11" ht="12.75" customHeight="1" x14ac:dyDescent="0.25">
      <c r="A152" s="56" t="s">
        <v>109</v>
      </c>
      <c r="B152" s="66" t="s">
        <v>169</v>
      </c>
      <c r="C152" s="58" t="s">
        <v>62</v>
      </c>
      <c r="D152" s="24">
        <v>1025.4100000000001</v>
      </c>
      <c r="E152" s="24">
        <v>28521.920160000005</v>
      </c>
      <c r="F152" s="119">
        <v>2781.5137515725423</v>
      </c>
      <c r="G152" s="12"/>
    </row>
    <row r="153" spans="1:11" ht="12.75" customHeight="1" x14ac:dyDescent="0.25">
      <c r="A153" s="56"/>
      <c r="B153" s="66" t="s">
        <v>103</v>
      </c>
      <c r="C153" s="58" t="s">
        <v>62</v>
      </c>
      <c r="D153" s="19">
        <v>0</v>
      </c>
      <c r="E153" s="20">
        <v>0</v>
      </c>
      <c r="F153" s="119">
        <v>0</v>
      </c>
      <c r="G153" s="12"/>
    </row>
    <row r="154" spans="1:11" ht="12.75" customHeight="1" x14ac:dyDescent="0.25">
      <c r="A154" s="56"/>
      <c r="B154" s="66" t="s">
        <v>126</v>
      </c>
      <c r="C154" s="58" t="s">
        <v>62</v>
      </c>
      <c r="D154" s="19">
        <v>0</v>
      </c>
      <c r="E154" s="20">
        <v>1099.52125</v>
      </c>
      <c r="F154" s="119">
        <v>100</v>
      </c>
      <c r="G154" s="12"/>
    </row>
    <row r="155" spans="1:11" ht="12.75" customHeight="1" x14ac:dyDescent="0.25">
      <c r="A155" s="56"/>
      <c r="B155" s="66" t="s">
        <v>104</v>
      </c>
      <c r="C155" s="58" t="s">
        <v>62</v>
      </c>
      <c r="D155" s="19">
        <v>974.59</v>
      </c>
      <c r="E155" s="20">
        <v>1627.70299</v>
      </c>
      <c r="F155" s="119">
        <v>167.01412799228393</v>
      </c>
      <c r="G155" s="12"/>
    </row>
    <row r="156" spans="1:11" ht="12.75" customHeight="1" x14ac:dyDescent="0.25">
      <c r="A156" s="56"/>
      <c r="B156" s="66" t="s">
        <v>69</v>
      </c>
      <c r="C156" s="58" t="s">
        <v>62</v>
      </c>
      <c r="D156" s="19">
        <v>5.71</v>
      </c>
      <c r="E156" s="20">
        <v>93.716480000000004</v>
      </c>
      <c r="F156" s="119">
        <v>1641.2693520140106</v>
      </c>
      <c r="G156" s="12"/>
    </row>
    <row r="157" spans="1:11" ht="12.75" customHeight="1" x14ac:dyDescent="0.25">
      <c r="A157" s="56"/>
      <c r="B157" s="66" t="s">
        <v>183</v>
      </c>
      <c r="C157" s="58" t="s">
        <v>62</v>
      </c>
      <c r="D157" s="19">
        <v>0</v>
      </c>
      <c r="E157" s="20">
        <v>550.15296000000001</v>
      </c>
      <c r="F157" s="119">
        <v>100</v>
      </c>
      <c r="G157" s="12"/>
    </row>
    <row r="158" spans="1:11" ht="12.75" customHeight="1" x14ac:dyDescent="0.25">
      <c r="A158" s="56"/>
      <c r="B158" s="66" t="s">
        <v>184</v>
      </c>
      <c r="C158" s="58" t="s">
        <v>62</v>
      </c>
      <c r="D158" s="19">
        <v>0</v>
      </c>
      <c r="E158" s="20">
        <v>3685.5709099999999</v>
      </c>
      <c r="F158" s="119">
        <v>100</v>
      </c>
      <c r="G158" s="12"/>
    </row>
    <row r="159" spans="1:11" ht="12.75" customHeight="1" x14ac:dyDescent="0.25">
      <c r="A159" s="56"/>
      <c r="B159" s="66" t="s">
        <v>185</v>
      </c>
      <c r="C159" s="58" t="s">
        <v>62</v>
      </c>
      <c r="D159" s="23">
        <v>45.11</v>
      </c>
      <c r="E159" s="11">
        <v>21465.255570000005</v>
      </c>
      <c r="F159" s="119">
        <v>47584.250875637343</v>
      </c>
      <c r="G159" s="12"/>
    </row>
    <row r="160" spans="1:11" ht="12.75" customHeight="1" x14ac:dyDescent="0.25">
      <c r="A160" s="54" t="s">
        <v>153</v>
      </c>
      <c r="B160" s="72" t="s">
        <v>285</v>
      </c>
      <c r="C160" s="52" t="s">
        <v>62</v>
      </c>
      <c r="D160" s="11">
        <v>130400</v>
      </c>
      <c r="E160" s="11">
        <v>144368.624086</v>
      </c>
      <c r="F160" s="119">
        <v>10.712135035276072</v>
      </c>
      <c r="G160" s="12"/>
    </row>
    <row r="161" spans="1:8" ht="12.75" customHeight="1" x14ac:dyDescent="0.25">
      <c r="A161" s="54"/>
      <c r="B161" s="44" t="s">
        <v>282</v>
      </c>
      <c r="C161" s="58" t="s">
        <v>62</v>
      </c>
      <c r="D161" s="19">
        <v>130100</v>
      </c>
      <c r="E161" s="20">
        <v>143934.169184</v>
      </c>
      <c r="F161" s="119">
        <v>10.633488996156801</v>
      </c>
      <c r="G161" s="12"/>
    </row>
    <row r="162" spans="1:8" ht="12.75" customHeight="1" x14ac:dyDescent="0.25">
      <c r="A162" s="54"/>
      <c r="B162" s="44" t="s">
        <v>283</v>
      </c>
      <c r="C162" s="58" t="s">
        <v>62</v>
      </c>
      <c r="D162" s="19">
        <v>300</v>
      </c>
      <c r="E162" s="20">
        <v>434.454902</v>
      </c>
      <c r="F162" s="119">
        <v>44.818300666666666</v>
      </c>
      <c r="G162" s="12"/>
    </row>
    <row r="163" spans="1:8" ht="12.75" customHeight="1" x14ac:dyDescent="0.25">
      <c r="A163" s="54" t="s">
        <v>154</v>
      </c>
      <c r="B163" s="72" t="s">
        <v>284</v>
      </c>
      <c r="C163" s="52" t="s">
        <v>62</v>
      </c>
      <c r="D163" s="23">
        <v>0</v>
      </c>
      <c r="E163" s="11">
        <v>0</v>
      </c>
      <c r="F163" s="119">
        <v>0</v>
      </c>
      <c r="G163" s="12"/>
    </row>
    <row r="164" spans="1:8" ht="12.75" customHeight="1" x14ac:dyDescent="0.25">
      <c r="A164" s="54" t="s">
        <v>74</v>
      </c>
      <c r="B164" s="53" t="s">
        <v>286</v>
      </c>
      <c r="C164" s="52" t="s">
        <v>62</v>
      </c>
      <c r="D164" s="24">
        <v>1395412.8452975</v>
      </c>
      <c r="E164" s="24">
        <v>2256388.3243860002</v>
      </c>
      <c r="F164" s="119">
        <v>61.70041231811517</v>
      </c>
      <c r="G164" s="12"/>
    </row>
    <row r="165" spans="1:8" ht="12.75" customHeight="1" x14ac:dyDescent="0.25">
      <c r="A165" s="54" t="s">
        <v>75</v>
      </c>
      <c r="B165" s="53" t="s">
        <v>287</v>
      </c>
      <c r="C165" s="52" t="s">
        <v>62</v>
      </c>
      <c r="D165" s="11">
        <v>183133.4</v>
      </c>
      <c r="E165" s="11">
        <v>-309499.21624600003</v>
      </c>
      <c r="F165" s="119">
        <v>-269.00205874297097</v>
      </c>
      <c r="G165" s="12"/>
    </row>
    <row r="166" spans="1:8" ht="12.75" customHeight="1" x14ac:dyDescent="0.25">
      <c r="A166" s="54"/>
      <c r="B166" s="66" t="s">
        <v>301</v>
      </c>
      <c r="C166" s="58" t="s">
        <v>62</v>
      </c>
      <c r="D166" s="19">
        <v>0</v>
      </c>
      <c r="E166" s="20">
        <v>0</v>
      </c>
      <c r="F166" s="119">
        <v>0</v>
      </c>
      <c r="G166" s="12"/>
    </row>
    <row r="167" spans="1:8" ht="12.75" customHeight="1" x14ac:dyDescent="0.25">
      <c r="A167" s="54"/>
      <c r="B167" s="66" t="s">
        <v>302</v>
      </c>
      <c r="C167" s="58" t="s">
        <v>62</v>
      </c>
      <c r="D167" s="19">
        <v>183133.4</v>
      </c>
      <c r="E167" s="20">
        <v>-309499.21624600003</v>
      </c>
      <c r="F167" s="119">
        <v>-269.00205874297097</v>
      </c>
      <c r="G167" s="12"/>
    </row>
    <row r="168" spans="1:8" ht="12.75" customHeight="1" x14ac:dyDescent="0.25">
      <c r="A168" s="54" t="s">
        <v>76</v>
      </c>
      <c r="B168" s="72" t="s">
        <v>155</v>
      </c>
      <c r="C168" s="52" t="s">
        <v>62</v>
      </c>
      <c r="D168" s="11">
        <v>139981.17551999999</v>
      </c>
      <c r="E168" s="11">
        <v>149313.25388800001</v>
      </c>
      <c r="F168" s="119">
        <v>6.6666666666666794</v>
      </c>
      <c r="G168" s="73"/>
      <c r="H168" s="74"/>
    </row>
    <row r="169" spans="1:8" ht="24" x14ac:dyDescent="0.25">
      <c r="A169" s="54" t="s">
        <v>77</v>
      </c>
      <c r="B169" s="72" t="s">
        <v>281</v>
      </c>
      <c r="C169" s="52" t="s">
        <v>62</v>
      </c>
      <c r="D169" s="11">
        <v>88024</v>
      </c>
      <c r="E169" s="11">
        <v>88024</v>
      </c>
      <c r="F169" s="119">
        <v>0</v>
      </c>
      <c r="G169" s="12"/>
    </row>
    <row r="170" spans="1:8" ht="12.75" customHeight="1" x14ac:dyDescent="0.25">
      <c r="A170" s="75" t="s">
        <v>78</v>
      </c>
      <c r="B170" s="53" t="s">
        <v>288</v>
      </c>
      <c r="C170" s="52" t="s">
        <v>62</v>
      </c>
      <c r="D170" s="11">
        <v>6465391</v>
      </c>
      <c r="E170" s="11">
        <v>6846849.0690000001</v>
      </c>
      <c r="F170" s="119">
        <v>5.9000000000000021</v>
      </c>
      <c r="G170" s="12"/>
    </row>
    <row r="171" spans="1:8" ht="12.75" customHeight="1" x14ac:dyDescent="0.25">
      <c r="A171" s="75"/>
      <c r="B171" s="66" t="s">
        <v>295</v>
      </c>
      <c r="C171" s="58" t="s">
        <v>62</v>
      </c>
      <c r="D171" s="20">
        <v>0</v>
      </c>
      <c r="E171" s="20">
        <v>0</v>
      </c>
      <c r="F171" s="119">
        <v>0</v>
      </c>
      <c r="G171" s="12"/>
    </row>
    <row r="172" spans="1:8" ht="12.75" customHeight="1" x14ac:dyDescent="0.25">
      <c r="A172" s="75" t="s">
        <v>79</v>
      </c>
      <c r="B172" s="53" t="s">
        <v>57</v>
      </c>
      <c r="C172" s="52" t="s">
        <v>62</v>
      </c>
      <c r="D172" s="11">
        <v>1806551.4208175</v>
      </c>
      <c r="E172" s="11">
        <v>1946889.1081400001</v>
      </c>
      <c r="F172" s="119">
        <v>7.7682642024656356</v>
      </c>
      <c r="G172" s="12"/>
    </row>
    <row r="173" spans="1:8" ht="12.75" customHeight="1" x14ac:dyDescent="0.25">
      <c r="A173" s="75" t="s">
        <v>81</v>
      </c>
      <c r="B173" s="53" t="s">
        <v>146</v>
      </c>
      <c r="C173" s="52" t="s">
        <v>80</v>
      </c>
      <c r="D173" s="11">
        <v>14135.8</v>
      </c>
      <c r="E173" s="11">
        <v>15293.669425</v>
      </c>
      <c r="F173" s="119">
        <v>8.1910427779114094</v>
      </c>
      <c r="G173" s="12"/>
    </row>
    <row r="174" spans="1:8" ht="12.75" customHeight="1" x14ac:dyDescent="0.25">
      <c r="A174" s="132" t="s">
        <v>131</v>
      </c>
      <c r="B174" s="133" t="s">
        <v>290</v>
      </c>
      <c r="C174" s="52" t="s">
        <v>82</v>
      </c>
      <c r="D174" s="36">
        <v>14.95</v>
      </c>
      <c r="E174" s="36">
        <v>14.942185046799469</v>
      </c>
      <c r="F174" s="119">
        <v>-5.2273934451704536E-2</v>
      </c>
      <c r="G174" s="12"/>
    </row>
    <row r="175" spans="1:8" ht="12.75" customHeight="1" x14ac:dyDescent="0.25">
      <c r="A175" s="132"/>
      <c r="B175" s="133"/>
      <c r="C175" s="52" t="s">
        <v>80</v>
      </c>
      <c r="D175" s="11">
        <v>2507.56</v>
      </c>
      <c r="E175" s="11">
        <v>2686.6566060000009</v>
      </c>
      <c r="F175" s="119">
        <v>7.1422660275327798</v>
      </c>
      <c r="G175" s="12"/>
    </row>
    <row r="176" spans="1:8" ht="24" x14ac:dyDescent="0.25">
      <c r="A176" s="54" t="s">
        <v>132</v>
      </c>
      <c r="B176" s="53" t="s">
        <v>83</v>
      </c>
      <c r="C176" s="52" t="s">
        <v>84</v>
      </c>
      <c r="D176" s="36">
        <v>127.79972982197683</v>
      </c>
      <c r="E176" s="36">
        <v>127.30032630086093</v>
      </c>
      <c r="F176" s="119">
        <v>-0.39077040445355904</v>
      </c>
      <c r="G176" s="12"/>
    </row>
    <row r="177" spans="1:7" s="114" customFormat="1" ht="24" customHeight="1" x14ac:dyDescent="0.25">
      <c r="A177" s="130" t="s">
        <v>362</v>
      </c>
      <c r="B177" s="130"/>
      <c r="C177" s="131" t="s">
        <v>363</v>
      </c>
      <c r="D177" s="131"/>
      <c r="E177" s="131"/>
      <c r="F177" s="120"/>
    </row>
    <row r="178" spans="1:7" s="114" customFormat="1" ht="14.85" customHeight="1" x14ac:dyDescent="0.25">
      <c r="A178" s="130" t="s">
        <v>364</v>
      </c>
      <c r="B178" s="130"/>
      <c r="C178" s="131" t="s">
        <v>365</v>
      </c>
      <c r="D178" s="131"/>
      <c r="E178" s="131"/>
      <c r="F178" s="120"/>
    </row>
    <row r="179" spans="1:7" s="114" customFormat="1" ht="14.85" customHeight="1" x14ac:dyDescent="0.25">
      <c r="A179" s="130" t="s">
        <v>366</v>
      </c>
      <c r="B179" s="130"/>
      <c r="C179" s="131" t="s">
        <v>367</v>
      </c>
      <c r="D179" s="131"/>
      <c r="E179" s="131"/>
      <c r="F179" s="120"/>
    </row>
    <row r="180" spans="1:7" s="114" customFormat="1" ht="14.85" customHeight="1" x14ac:dyDescent="0.25">
      <c r="A180" s="130" t="s">
        <v>368</v>
      </c>
      <c r="B180" s="130"/>
      <c r="C180" s="116" t="s">
        <v>373</v>
      </c>
      <c r="D180" s="115"/>
      <c r="E180" s="115"/>
      <c r="F180" s="120"/>
    </row>
    <row r="181" spans="1:7" s="114" customFormat="1" ht="14.85" customHeight="1" x14ac:dyDescent="0.25">
      <c r="A181" s="130" t="s">
        <v>369</v>
      </c>
      <c r="B181" s="130"/>
      <c r="C181" s="131" t="s">
        <v>370</v>
      </c>
      <c r="D181" s="131"/>
      <c r="E181" s="131"/>
      <c r="F181" s="120"/>
    </row>
    <row r="182" spans="1:7" s="114" customFormat="1" ht="22.5" customHeight="1" x14ac:dyDescent="0.25">
      <c r="A182" s="130" t="s">
        <v>371</v>
      </c>
      <c r="B182" s="130"/>
      <c r="C182" s="131" t="s">
        <v>375</v>
      </c>
      <c r="D182" s="131"/>
      <c r="E182" s="131"/>
      <c r="F182" s="120"/>
    </row>
    <row r="183" spans="1:7" s="114" customFormat="1" ht="14.85" customHeight="1" x14ac:dyDescent="0.25">
      <c r="A183" s="130" t="s">
        <v>372</v>
      </c>
      <c r="B183" s="130"/>
      <c r="C183" s="131" t="s">
        <v>378</v>
      </c>
      <c r="D183" s="131"/>
      <c r="E183" s="131"/>
      <c r="F183" s="120"/>
    </row>
    <row r="184" spans="1:7" s="76" customFormat="1" x14ac:dyDescent="0.25">
      <c r="D184" s="45"/>
      <c r="E184" s="46"/>
      <c r="F184" s="125"/>
      <c r="G184" s="41"/>
    </row>
    <row r="185" spans="1:7" s="76" customFormat="1" x14ac:dyDescent="0.25">
      <c r="A185" s="78"/>
      <c r="B185" s="79"/>
      <c r="C185" s="80"/>
      <c r="D185" s="81"/>
      <c r="E185" s="82"/>
      <c r="F185" s="125"/>
      <c r="G185" s="41"/>
    </row>
    <row r="186" spans="1:7" s="85" customFormat="1" ht="12.75" x14ac:dyDescent="0.2">
      <c r="A186" s="83"/>
      <c r="B186" s="84"/>
      <c r="C186" s="84"/>
      <c r="D186" s="45"/>
      <c r="E186" s="46"/>
      <c r="F186" s="126"/>
      <c r="G186" s="42"/>
    </row>
    <row r="187" spans="1:7" s="76" customFormat="1" x14ac:dyDescent="0.25">
      <c r="A187" s="77"/>
      <c r="B187" s="77"/>
      <c r="C187" s="77"/>
      <c r="D187" s="45"/>
      <c r="E187" s="46"/>
      <c r="F187" s="125"/>
      <c r="G187" s="41"/>
    </row>
    <row r="188" spans="1:7" s="88" customFormat="1" ht="12.75" x14ac:dyDescent="0.2">
      <c r="A188" s="86"/>
      <c r="B188" s="87"/>
      <c r="C188" s="86"/>
      <c r="D188" s="45"/>
      <c r="E188" s="46"/>
      <c r="F188" s="127"/>
      <c r="G188" s="42"/>
    </row>
    <row r="189" spans="1:7" x14ac:dyDescent="0.25">
      <c r="A189" s="74"/>
    </row>
  </sheetData>
  <mergeCells count="26">
    <mergeCell ref="G105:G136"/>
    <mergeCell ref="G15:G20"/>
    <mergeCell ref="A5:G5"/>
    <mergeCell ref="A6:G6"/>
    <mergeCell ref="A7:G7"/>
    <mergeCell ref="G22:G31"/>
    <mergeCell ref="G35:G93"/>
    <mergeCell ref="A8:B8"/>
    <mergeCell ref="A9:E9"/>
    <mergeCell ref="A10:E10"/>
    <mergeCell ref="A11:E11"/>
    <mergeCell ref="A177:B177"/>
    <mergeCell ref="C177:E177"/>
    <mergeCell ref="A174:A175"/>
    <mergeCell ref="B174:B175"/>
    <mergeCell ref="A178:B178"/>
    <mergeCell ref="C178:E178"/>
    <mergeCell ref="A182:B182"/>
    <mergeCell ref="C182:E182"/>
    <mergeCell ref="A183:B183"/>
    <mergeCell ref="C183:E183"/>
    <mergeCell ref="A179:B179"/>
    <mergeCell ref="C179:E179"/>
    <mergeCell ref="A180:B180"/>
    <mergeCell ref="A181:B181"/>
    <mergeCell ref="C181:E181"/>
  </mergeCells>
  <pageMargins left="0.51181102362204722" right="0.23622047244094491" top="0.23622047244094491" bottom="0.35433070866141736" header="0.23622047244094491" footer="0.23622047244094491"/>
  <pageSetup paperSize="9" scale="66" orientation="portrait" r:id="rId1"/>
  <rowBreaks count="1" manualBreakCount="1">
    <brk id="18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opLeftCell="A150" zoomScale="130" zoomScaleNormal="130" zoomScaleSheetLayoutView="160" workbookViewId="0">
      <selection activeCell="E9" sqref="E9"/>
    </sheetView>
  </sheetViews>
  <sheetFormatPr defaultRowHeight="15" x14ac:dyDescent="0.25"/>
  <cols>
    <col min="1" max="1" width="4.5703125" style="1" customWidth="1"/>
    <col min="2" max="2" width="42" style="1" customWidth="1"/>
    <col min="3" max="3" width="7" style="1" customWidth="1"/>
    <col min="4" max="4" width="14.7109375" style="3" customWidth="1"/>
    <col min="5" max="5" width="15.28515625" style="46" customWidth="1"/>
    <col min="6" max="6" width="11.7109375" style="107" customWidth="1"/>
    <col min="7" max="7" width="10.28515625" style="43" customWidth="1"/>
    <col min="8" max="16384" width="9.140625" style="5"/>
  </cols>
  <sheetData>
    <row r="1" spans="1:7" ht="72.75" customHeight="1" x14ac:dyDescent="0.25">
      <c r="G1" s="4" t="s">
        <v>348</v>
      </c>
    </row>
    <row r="2" spans="1:7" ht="12.75" customHeight="1" x14ac:dyDescent="0.25">
      <c r="A2" s="150" t="str">
        <f>'Тар. сметы за 2021 г.(пит.вода)'!A5:F5</f>
        <v>Отчет об исполнении тарифной сметы по регулируемой услуге</v>
      </c>
      <c r="B2" s="150"/>
      <c r="C2" s="150"/>
      <c r="D2" s="150"/>
      <c r="E2" s="150"/>
      <c r="F2" s="150"/>
      <c r="G2" s="150"/>
    </row>
    <row r="3" spans="1:7" ht="12.75" customHeight="1" x14ac:dyDescent="0.25">
      <c r="A3" s="138" t="s">
        <v>349</v>
      </c>
      <c r="B3" s="138"/>
      <c r="C3" s="138"/>
      <c r="D3" s="138"/>
      <c r="E3" s="138"/>
      <c r="F3" s="138"/>
      <c r="G3" s="138"/>
    </row>
    <row r="4" spans="1:7" ht="24" customHeight="1" x14ac:dyDescent="0.25">
      <c r="A4" s="151" t="s">
        <v>299</v>
      </c>
      <c r="B4" s="151"/>
      <c r="C4" s="151"/>
      <c r="D4" s="151"/>
      <c r="E4" s="151"/>
      <c r="F4" s="151"/>
      <c r="G4" s="151"/>
    </row>
    <row r="5" spans="1:7" s="111" customFormat="1" ht="14.85" customHeight="1" x14ac:dyDescent="0.2">
      <c r="A5" s="140" t="s">
        <v>358</v>
      </c>
      <c r="B5" s="140"/>
      <c r="C5" s="112"/>
      <c r="D5" s="112"/>
      <c r="E5" s="112"/>
      <c r="F5" s="117"/>
    </row>
    <row r="6" spans="1:7" s="111" customFormat="1" ht="27" customHeight="1" x14ac:dyDescent="0.2">
      <c r="A6" s="140" t="s">
        <v>359</v>
      </c>
      <c r="B6" s="140"/>
      <c r="C6" s="140"/>
      <c r="D6" s="140"/>
      <c r="E6" s="140"/>
      <c r="F6" s="117"/>
    </row>
    <row r="7" spans="1:7" s="111" customFormat="1" ht="29.25" customHeight="1" x14ac:dyDescent="0.2">
      <c r="A7" s="140" t="s">
        <v>360</v>
      </c>
      <c r="B7" s="140"/>
      <c r="C7" s="140"/>
      <c r="D7" s="140"/>
      <c r="E7" s="140"/>
      <c r="F7" s="117"/>
    </row>
    <row r="8" spans="1:7" s="111" customFormat="1" ht="14.85" customHeight="1" x14ac:dyDescent="0.2">
      <c r="A8" s="141" t="s">
        <v>361</v>
      </c>
      <c r="B8" s="141"/>
      <c r="C8" s="141"/>
      <c r="D8" s="141"/>
      <c r="E8" s="141"/>
      <c r="F8" s="117"/>
    </row>
    <row r="9" spans="1:7" ht="56.25" customHeight="1" x14ac:dyDescent="0.25">
      <c r="A9" s="6" t="s">
        <v>18</v>
      </c>
      <c r="B9" s="6" t="s">
        <v>296</v>
      </c>
      <c r="C9" s="6" t="s">
        <v>60</v>
      </c>
      <c r="D9" s="6" t="str">
        <f>'Тар. сметы за 2021 г.(пит.вода)'!D12:D12</f>
        <v>Предусмотрено в утвержденной тарифной смете</v>
      </c>
      <c r="E9" s="7" t="str">
        <f>'Тар. сметы за 2021 г.(пит.вода)'!E12:E12</f>
        <v>Фактически сложившиеся показатели тарифной сметы</v>
      </c>
      <c r="F9" s="118" t="s">
        <v>353</v>
      </c>
      <c r="G9" s="8" t="s">
        <v>308</v>
      </c>
    </row>
    <row r="10" spans="1:7" ht="15" hidden="1" customHeight="1" x14ac:dyDescent="0.25">
      <c r="A10" s="6"/>
      <c r="B10" s="6"/>
      <c r="C10" s="6"/>
      <c r="D10" s="6"/>
      <c r="E10" s="7"/>
      <c r="F10" s="108"/>
      <c r="G10" s="8"/>
    </row>
    <row r="11" spans="1:7" ht="15" hidden="1" customHeight="1" x14ac:dyDescent="0.25">
      <c r="A11" s="6"/>
      <c r="B11" s="6"/>
      <c r="C11" s="6"/>
      <c r="D11" s="6"/>
      <c r="E11" s="7"/>
      <c r="F11" s="108"/>
      <c r="G11" s="8"/>
    </row>
    <row r="12" spans="1:7" ht="15" hidden="1" customHeight="1" x14ac:dyDescent="0.25">
      <c r="A12" s="6"/>
      <c r="B12" s="6"/>
      <c r="C12" s="6"/>
      <c r="D12" s="6"/>
      <c r="E12" s="7"/>
      <c r="F12" s="108"/>
      <c r="G12" s="8"/>
    </row>
    <row r="13" spans="1:7" ht="12.75" customHeight="1" x14ac:dyDescent="0.25">
      <c r="A13" s="6" t="s">
        <v>61</v>
      </c>
      <c r="B13" s="34" t="s">
        <v>25</v>
      </c>
      <c r="C13" s="6" t="s">
        <v>62</v>
      </c>
      <c r="D13" s="24">
        <v>1000880.52116125</v>
      </c>
      <c r="E13" s="24">
        <v>1191346.8177199999</v>
      </c>
      <c r="F13" s="119">
        <v>19.029873449606711</v>
      </c>
      <c r="G13" s="12"/>
    </row>
    <row r="14" spans="1:7" s="90" customFormat="1" ht="12.75" customHeight="1" x14ac:dyDescent="0.25">
      <c r="A14" s="33" t="s">
        <v>0</v>
      </c>
      <c r="B14" s="15" t="s">
        <v>26</v>
      </c>
      <c r="C14" s="6" t="s">
        <v>62</v>
      </c>
      <c r="D14" s="24">
        <v>279537.41536375001</v>
      </c>
      <c r="E14" s="24">
        <v>288755.06660999998</v>
      </c>
      <c r="F14" s="119">
        <v>3.2974660062072316</v>
      </c>
      <c r="G14" s="89"/>
    </row>
    <row r="15" spans="1:7" ht="12.75" customHeight="1" x14ac:dyDescent="0.25">
      <c r="A15" s="16" t="s">
        <v>23</v>
      </c>
      <c r="B15" s="17" t="s">
        <v>330</v>
      </c>
      <c r="C15" s="18" t="s">
        <v>62</v>
      </c>
      <c r="D15" s="20">
        <v>48.167133749999991</v>
      </c>
      <c r="E15" s="20">
        <v>60.961030000000001</v>
      </c>
      <c r="F15" s="119">
        <v>26.561464745657641</v>
      </c>
      <c r="G15" s="12"/>
    </row>
    <row r="16" spans="1:7" ht="12.75" customHeight="1" x14ac:dyDescent="0.25">
      <c r="A16" s="16" t="s">
        <v>24</v>
      </c>
      <c r="B16" s="17" t="s">
        <v>19</v>
      </c>
      <c r="C16" s="18" t="s">
        <v>62</v>
      </c>
      <c r="D16" s="20">
        <v>62630.823660000002</v>
      </c>
      <c r="E16" s="20">
        <v>62226.28254</v>
      </c>
      <c r="F16" s="119">
        <v>-0.64591377912592773</v>
      </c>
      <c r="G16" s="12"/>
    </row>
    <row r="17" spans="1:9" ht="12.75" customHeight="1" x14ac:dyDescent="0.25">
      <c r="A17" s="16" t="s">
        <v>28</v>
      </c>
      <c r="B17" s="17" t="s">
        <v>1</v>
      </c>
      <c r="C17" s="18" t="s">
        <v>62</v>
      </c>
      <c r="D17" s="20">
        <v>210213.076</v>
      </c>
      <c r="E17" s="20">
        <v>218856.12796000001</v>
      </c>
      <c r="F17" s="119">
        <v>4.1115672366641984</v>
      </c>
      <c r="G17" s="12"/>
      <c r="I17" s="5" t="s">
        <v>331</v>
      </c>
    </row>
    <row r="18" spans="1:9" ht="12.75" customHeight="1" x14ac:dyDescent="0.25">
      <c r="A18" s="16" t="s">
        <v>29</v>
      </c>
      <c r="B18" s="17" t="s">
        <v>2</v>
      </c>
      <c r="C18" s="18" t="s">
        <v>62</v>
      </c>
      <c r="D18" s="20">
        <v>6608.7703199999996</v>
      </c>
      <c r="E18" s="20">
        <v>7557.3353299999999</v>
      </c>
      <c r="F18" s="119">
        <v>14.353124167886049</v>
      </c>
      <c r="G18" s="12"/>
    </row>
    <row r="19" spans="1:9" ht="12.75" customHeight="1" x14ac:dyDescent="0.25">
      <c r="A19" s="16" t="s">
        <v>128</v>
      </c>
      <c r="B19" s="17" t="s">
        <v>85</v>
      </c>
      <c r="C19" s="18" t="s">
        <v>62</v>
      </c>
      <c r="D19" s="20">
        <v>36.578249999999997</v>
      </c>
      <c r="E19" s="20">
        <v>54.359749999999998</v>
      </c>
      <c r="F19" s="119">
        <v>48.612221743795843</v>
      </c>
      <c r="G19" s="12"/>
    </row>
    <row r="20" spans="1:9" s="90" customFormat="1" ht="12.75" customHeight="1" x14ac:dyDescent="0.25">
      <c r="A20" s="33" t="s">
        <v>3</v>
      </c>
      <c r="B20" s="15" t="s">
        <v>20</v>
      </c>
      <c r="C20" s="6" t="s">
        <v>62</v>
      </c>
      <c r="D20" s="24">
        <v>371457.65797499992</v>
      </c>
      <c r="E20" s="24">
        <v>387476.27110999997</v>
      </c>
      <c r="F20" s="119">
        <v>4.3123658352678635</v>
      </c>
      <c r="G20" s="89"/>
    </row>
    <row r="21" spans="1:9" ht="12.75" customHeight="1" x14ac:dyDescent="0.25">
      <c r="A21" s="16" t="s">
        <v>64</v>
      </c>
      <c r="B21" s="17" t="s">
        <v>300</v>
      </c>
      <c r="C21" s="18" t="s">
        <v>62</v>
      </c>
      <c r="D21" s="20">
        <v>281610.18619499996</v>
      </c>
      <c r="E21" s="20">
        <v>290641.09999999998</v>
      </c>
      <c r="F21" s="119">
        <v>3.2068846397291164</v>
      </c>
      <c r="G21" s="134" t="s">
        <v>309</v>
      </c>
    </row>
    <row r="22" spans="1:9" ht="12.75" customHeight="1" x14ac:dyDescent="0.25">
      <c r="A22" s="16"/>
      <c r="B22" s="17" t="s">
        <v>111</v>
      </c>
      <c r="C22" s="18" t="s">
        <v>110</v>
      </c>
      <c r="D22" s="22">
        <v>154391.54944901314</v>
      </c>
      <c r="E22" s="22">
        <v>162202.59621394766</v>
      </c>
      <c r="F22" s="119">
        <v>5.0592450123146619</v>
      </c>
      <c r="G22" s="135"/>
    </row>
    <row r="23" spans="1:9" ht="12.75" customHeight="1" x14ac:dyDescent="0.25">
      <c r="A23" s="16"/>
      <c r="B23" s="17" t="s">
        <v>113</v>
      </c>
      <c r="C23" s="18" t="s">
        <v>112</v>
      </c>
      <c r="D23" s="22">
        <v>152</v>
      </c>
      <c r="E23" s="20">
        <v>149.32</v>
      </c>
      <c r="F23" s="119">
        <v>-1.7631578947368467</v>
      </c>
      <c r="G23" s="135"/>
    </row>
    <row r="24" spans="1:9" ht="12.75" customHeight="1" x14ac:dyDescent="0.25">
      <c r="A24" s="16" t="s">
        <v>65</v>
      </c>
      <c r="B24" s="17" t="s">
        <v>22</v>
      </c>
      <c r="C24" s="18" t="s">
        <v>62</v>
      </c>
      <c r="D24" s="20">
        <v>27091.835339999998</v>
      </c>
      <c r="E24" s="20">
        <v>27251.753540000002</v>
      </c>
      <c r="F24" s="119">
        <v>0.59028189856111724</v>
      </c>
      <c r="G24" s="135"/>
    </row>
    <row r="25" spans="1:9" ht="12.75" customHeight="1" x14ac:dyDescent="0.25">
      <c r="A25" s="16" t="s">
        <v>88</v>
      </c>
      <c r="B25" s="17" t="s">
        <v>133</v>
      </c>
      <c r="C25" s="18" t="s">
        <v>62</v>
      </c>
      <c r="D25" s="20">
        <v>9812.4265350000005</v>
      </c>
      <c r="E25" s="20">
        <v>10010.824570000001</v>
      </c>
      <c r="F25" s="119">
        <v>2.0219059403128581</v>
      </c>
      <c r="G25" s="135"/>
    </row>
    <row r="26" spans="1:9" ht="12.75" customHeight="1" x14ac:dyDescent="0.25">
      <c r="A26" s="16" t="s">
        <v>89</v>
      </c>
      <c r="B26" s="17" t="s">
        <v>114</v>
      </c>
      <c r="C26" s="18" t="s">
        <v>62</v>
      </c>
      <c r="D26" s="20">
        <v>47629.009170000005</v>
      </c>
      <c r="E26" s="20">
        <v>53692.5</v>
      </c>
      <c r="F26" s="119">
        <v>12.730667581930707</v>
      </c>
      <c r="G26" s="135"/>
    </row>
    <row r="27" spans="1:9" ht="12.75" customHeight="1" x14ac:dyDescent="0.25">
      <c r="A27" s="16"/>
      <c r="B27" s="17" t="s">
        <v>111</v>
      </c>
      <c r="C27" s="18" t="s">
        <v>110</v>
      </c>
      <c r="D27" s="20">
        <v>110252.33604166668</v>
      </c>
      <c r="E27" s="22">
        <v>131213.3431085044</v>
      </c>
      <c r="F27" s="119">
        <v>19.011848473592533</v>
      </c>
      <c r="G27" s="135"/>
    </row>
    <row r="28" spans="1:9" ht="12.75" customHeight="1" x14ac:dyDescent="0.25">
      <c r="A28" s="16"/>
      <c r="B28" s="17" t="s">
        <v>127</v>
      </c>
      <c r="C28" s="18" t="s">
        <v>112</v>
      </c>
      <c r="D28" s="22">
        <v>36</v>
      </c>
      <c r="E28" s="20">
        <v>34.1</v>
      </c>
      <c r="F28" s="119">
        <v>-5.2777777777777732</v>
      </c>
      <c r="G28" s="135"/>
    </row>
    <row r="29" spans="1:9" ht="12.75" customHeight="1" x14ac:dyDescent="0.25">
      <c r="A29" s="16" t="s">
        <v>129</v>
      </c>
      <c r="B29" s="17" t="s">
        <v>22</v>
      </c>
      <c r="C29" s="18" t="s">
        <v>62</v>
      </c>
      <c r="D29" s="20">
        <v>4687.3271850000001</v>
      </c>
      <c r="E29" s="20">
        <v>5156.7000500000004</v>
      </c>
      <c r="F29" s="119">
        <v>10.013656962160628</v>
      </c>
      <c r="G29" s="135"/>
    </row>
    <row r="30" spans="1:9" ht="12.75" customHeight="1" x14ac:dyDescent="0.25">
      <c r="A30" s="16" t="s">
        <v>157</v>
      </c>
      <c r="B30" s="17" t="s">
        <v>133</v>
      </c>
      <c r="C30" s="18" t="s">
        <v>62</v>
      </c>
      <c r="D30" s="20">
        <v>626.87355000000002</v>
      </c>
      <c r="E30" s="20">
        <v>723.39295000000004</v>
      </c>
      <c r="F30" s="119">
        <v>15.396948874298497</v>
      </c>
      <c r="G30" s="136"/>
    </row>
    <row r="31" spans="1:9" s="90" customFormat="1" ht="12.75" customHeight="1" x14ac:dyDescent="0.25">
      <c r="A31" s="33" t="s">
        <v>5</v>
      </c>
      <c r="B31" s="15" t="s">
        <v>66</v>
      </c>
      <c r="C31" s="6" t="s">
        <v>62</v>
      </c>
      <c r="D31" s="11">
        <v>233057.94</v>
      </c>
      <c r="E31" s="11">
        <v>357165.59369999997</v>
      </c>
      <c r="F31" s="119">
        <v>53.251845313658897</v>
      </c>
      <c r="G31" s="89"/>
    </row>
    <row r="32" spans="1:9" s="90" customFormat="1" ht="12.75" customHeight="1" x14ac:dyDescent="0.25">
      <c r="A32" s="33" t="s">
        <v>7</v>
      </c>
      <c r="B32" s="15" t="s">
        <v>4</v>
      </c>
      <c r="C32" s="129" t="s">
        <v>62</v>
      </c>
      <c r="D32" s="11">
        <v>64755.825175000005</v>
      </c>
      <c r="E32" s="11">
        <v>80027.013299999991</v>
      </c>
      <c r="F32" s="119">
        <v>23.58272492664593</v>
      </c>
      <c r="G32" s="91"/>
    </row>
    <row r="33" spans="1:7" s="90" customFormat="1" ht="12.75" customHeight="1" x14ac:dyDescent="0.25">
      <c r="A33" s="33" t="s">
        <v>9</v>
      </c>
      <c r="B33" s="15" t="s">
        <v>67</v>
      </c>
      <c r="C33" s="6" t="s">
        <v>62</v>
      </c>
      <c r="D33" s="24">
        <v>52071.682647499998</v>
      </c>
      <c r="E33" s="24">
        <v>77922.872999999992</v>
      </c>
      <c r="F33" s="119">
        <v>49.645390811547223</v>
      </c>
      <c r="G33" s="89"/>
    </row>
    <row r="34" spans="1:7" ht="12.75" customHeight="1" x14ac:dyDescent="0.25">
      <c r="A34" s="16" t="s">
        <v>35</v>
      </c>
      <c r="B34" s="17" t="s">
        <v>68</v>
      </c>
      <c r="C34" s="18" t="s">
        <v>62</v>
      </c>
      <c r="D34" s="20">
        <v>571.03270499999996</v>
      </c>
      <c r="E34" s="20">
        <v>624.15686000000005</v>
      </c>
      <c r="F34" s="119">
        <v>9.3031720486132379</v>
      </c>
      <c r="G34" s="134" t="s">
        <v>310</v>
      </c>
    </row>
    <row r="35" spans="1:7" ht="12.75" customHeight="1" x14ac:dyDescent="0.25">
      <c r="A35" s="16" t="s">
        <v>36</v>
      </c>
      <c r="B35" s="17" t="s">
        <v>328</v>
      </c>
      <c r="C35" s="18" t="s">
        <v>62</v>
      </c>
      <c r="D35" s="20">
        <v>26.303200000000004</v>
      </c>
      <c r="E35" s="20">
        <v>39.731999999999999</v>
      </c>
      <c r="F35" s="119">
        <v>51.053864168618247</v>
      </c>
      <c r="G35" s="135"/>
    </row>
    <row r="36" spans="1:7" ht="12.75" customHeight="1" x14ac:dyDescent="0.25">
      <c r="A36" s="16" t="s">
        <v>37</v>
      </c>
      <c r="B36" s="17" t="s">
        <v>69</v>
      </c>
      <c r="C36" s="18" t="s">
        <v>62</v>
      </c>
      <c r="D36" s="20">
        <v>7176.3434099999995</v>
      </c>
      <c r="E36" s="20">
        <v>7770.86841</v>
      </c>
      <c r="F36" s="119">
        <v>8.2845115685454722</v>
      </c>
      <c r="G36" s="135"/>
    </row>
    <row r="37" spans="1:7" ht="12.75" customHeight="1" x14ac:dyDescent="0.25">
      <c r="A37" s="16" t="s">
        <v>39</v>
      </c>
      <c r="B37" s="17" t="s">
        <v>32</v>
      </c>
      <c r="C37" s="18" t="s">
        <v>62</v>
      </c>
      <c r="D37" s="20">
        <v>8371.7999999999993</v>
      </c>
      <c r="E37" s="20">
        <v>12249.0646</v>
      </c>
      <c r="F37" s="119">
        <v>46.313392579851417</v>
      </c>
      <c r="G37" s="135"/>
    </row>
    <row r="38" spans="1:7" ht="12.75" hidden="1" customHeight="1" x14ac:dyDescent="0.25">
      <c r="A38" s="16"/>
      <c r="B38" s="27" t="s">
        <v>147</v>
      </c>
      <c r="C38" s="18" t="s">
        <v>62</v>
      </c>
      <c r="D38" s="20">
        <v>0</v>
      </c>
      <c r="E38" s="20"/>
      <c r="F38" s="119" t="e">
        <v>#DIV/0!</v>
      </c>
      <c r="G38" s="135"/>
    </row>
    <row r="39" spans="1:7" ht="12.75" hidden="1" customHeight="1" x14ac:dyDescent="0.25">
      <c r="A39" s="16"/>
      <c r="B39" s="28" t="s">
        <v>148</v>
      </c>
      <c r="C39" s="18" t="s">
        <v>62</v>
      </c>
      <c r="D39" s="20">
        <v>0</v>
      </c>
      <c r="E39" s="20"/>
      <c r="F39" s="119" t="e">
        <v>#DIV/0!</v>
      </c>
      <c r="G39" s="135"/>
    </row>
    <row r="40" spans="1:7" ht="12.75" hidden="1" customHeight="1" x14ac:dyDescent="0.25">
      <c r="A40" s="16"/>
      <c r="B40" s="28" t="s">
        <v>149</v>
      </c>
      <c r="C40" s="18" t="s">
        <v>62</v>
      </c>
      <c r="D40" s="20">
        <v>0</v>
      </c>
      <c r="E40" s="20"/>
      <c r="F40" s="119" t="e">
        <v>#DIV/0!</v>
      </c>
      <c r="G40" s="135"/>
    </row>
    <row r="41" spans="1:7" ht="12.75" hidden="1" customHeight="1" x14ac:dyDescent="0.25">
      <c r="A41" s="16"/>
      <c r="B41" s="28" t="s">
        <v>152</v>
      </c>
      <c r="C41" s="18" t="s">
        <v>62</v>
      </c>
      <c r="D41" s="20">
        <v>0</v>
      </c>
      <c r="E41" s="20"/>
      <c r="F41" s="119" t="e">
        <v>#DIV/0!</v>
      </c>
      <c r="G41" s="135"/>
    </row>
    <row r="42" spans="1:7" ht="12.75" customHeight="1" x14ac:dyDescent="0.25">
      <c r="A42" s="16" t="s">
        <v>40</v>
      </c>
      <c r="B42" s="17" t="s">
        <v>33</v>
      </c>
      <c r="C42" s="18" t="s">
        <v>62</v>
      </c>
      <c r="D42" s="20">
        <v>20461.39838875</v>
      </c>
      <c r="E42" s="20">
        <v>25614.729200000002</v>
      </c>
      <c r="F42" s="119">
        <v>25.185623745459079</v>
      </c>
      <c r="G42" s="135"/>
    </row>
    <row r="43" spans="1:7" ht="12.75" customHeight="1" x14ac:dyDescent="0.25">
      <c r="A43" s="16" t="s">
        <v>41</v>
      </c>
      <c r="B43" s="17" t="s">
        <v>169</v>
      </c>
      <c r="C43" s="18" t="s">
        <v>62</v>
      </c>
      <c r="D43" s="24">
        <v>15464.804943750005</v>
      </c>
      <c r="E43" s="24">
        <v>31624.321929999998</v>
      </c>
      <c r="F43" s="119">
        <v>104.49221341637904</v>
      </c>
      <c r="G43" s="135"/>
    </row>
    <row r="44" spans="1:7" ht="12.75" customHeight="1" x14ac:dyDescent="0.25">
      <c r="A44" s="16" t="s">
        <v>244</v>
      </c>
      <c r="B44" s="17" t="s">
        <v>91</v>
      </c>
      <c r="C44" s="18" t="s">
        <v>62</v>
      </c>
      <c r="D44" s="20">
        <v>0.81</v>
      </c>
      <c r="E44" s="20">
        <v>130.07619</v>
      </c>
      <c r="F44" s="119">
        <v>15958.788888888887</v>
      </c>
      <c r="G44" s="135"/>
    </row>
    <row r="45" spans="1:7" ht="12.75" customHeight="1" x14ac:dyDescent="0.25">
      <c r="A45" s="16" t="s">
        <v>245</v>
      </c>
      <c r="B45" s="17" t="s">
        <v>8</v>
      </c>
      <c r="C45" s="18" t="s">
        <v>62</v>
      </c>
      <c r="D45" s="20">
        <v>1502.24086375</v>
      </c>
      <c r="E45" s="20">
        <v>1555.0624499999999</v>
      </c>
      <c r="F45" s="119">
        <v>3.5161862205068033</v>
      </c>
      <c r="G45" s="135"/>
    </row>
    <row r="46" spans="1:7" ht="12.75" customHeight="1" x14ac:dyDescent="0.25">
      <c r="A46" s="16" t="s">
        <v>246</v>
      </c>
      <c r="B46" s="17" t="s">
        <v>11</v>
      </c>
      <c r="C46" s="18" t="s">
        <v>62</v>
      </c>
      <c r="D46" s="20">
        <v>159.49</v>
      </c>
      <c r="E46" s="20">
        <v>180.59476000000001</v>
      </c>
      <c r="F46" s="119">
        <v>13.232654084895604</v>
      </c>
      <c r="G46" s="135"/>
    </row>
    <row r="47" spans="1:7" ht="12.75" customHeight="1" x14ac:dyDescent="0.25">
      <c r="A47" s="16" t="s">
        <v>247</v>
      </c>
      <c r="B47" s="17" t="s">
        <v>117</v>
      </c>
      <c r="C47" s="18" t="s">
        <v>62</v>
      </c>
      <c r="D47" s="20">
        <v>823.25228000000016</v>
      </c>
      <c r="E47" s="20">
        <v>1044.55709</v>
      </c>
      <c r="F47" s="119">
        <v>26.881773106051988</v>
      </c>
      <c r="G47" s="135"/>
    </row>
    <row r="48" spans="1:7" ht="12.75" customHeight="1" x14ac:dyDescent="0.25">
      <c r="A48" s="16" t="s">
        <v>248</v>
      </c>
      <c r="B48" s="17" t="s">
        <v>119</v>
      </c>
      <c r="C48" s="18" t="s">
        <v>62</v>
      </c>
      <c r="D48" s="20">
        <v>7110.7622099999999</v>
      </c>
      <c r="E48" s="20">
        <v>7753.2293600000012</v>
      </c>
      <c r="F48" s="119">
        <v>9.0351375988426046</v>
      </c>
      <c r="G48" s="135"/>
    </row>
    <row r="49" spans="1:7" ht="12.75" customHeight="1" x14ac:dyDescent="0.25">
      <c r="A49" s="16" t="s">
        <v>249</v>
      </c>
      <c r="B49" s="17" t="s">
        <v>164</v>
      </c>
      <c r="C49" s="18" t="s">
        <v>62</v>
      </c>
      <c r="D49" s="20">
        <v>0</v>
      </c>
      <c r="E49" s="20">
        <v>1743.5300299999999</v>
      </c>
      <c r="F49" s="119">
        <v>100</v>
      </c>
      <c r="G49" s="135"/>
    </row>
    <row r="50" spans="1:7" ht="24" customHeight="1" x14ac:dyDescent="0.25">
      <c r="A50" s="16" t="s">
        <v>250</v>
      </c>
      <c r="B50" s="28" t="s">
        <v>163</v>
      </c>
      <c r="C50" s="18" t="s">
        <v>62</v>
      </c>
      <c r="D50" s="20">
        <v>24.690420000000003</v>
      </c>
      <c r="E50" s="20">
        <v>214.01712000000001</v>
      </c>
      <c r="F50" s="119">
        <v>766.80226581807847</v>
      </c>
      <c r="G50" s="135"/>
    </row>
    <row r="51" spans="1:7" ht="12.75" customHeight="1" x14ac:dyDescent="0.25">
      <c r="A51" s="16" t="s">
        <v>251</v>
      </c>
      <c r="B51" s="27" t="s">
        <v>165</v>
      </c>
      <c r="C51" s="18" t="s">
        <v>62</v>
      </c>
      <c r="D51" s="20">
        <v>1950.4</v>
      </c>
      <c r="E51" s="20">
        <v>1950.4</v>
      </c>
      <c r="F51" s="119">
        <v>0</v>
      </c>
      <c r="G51" s="135"/>
    </row>
    <row r="52" spans="1:7" ht="12.75" customHeight="1" x14ac:dyDescent="0.25">
      <c r="A52" s="16" t="s">
        <v>252</v>
      </c>
      <c r="B52" s="71" t="s">
        <v>166</v>
      </c>
      <c r="C52" s="18" t="s">
        <v>62</v>
      </c>
      <c r="D52" s="20">
        <v>36.28125</v>
      </c>
      <c r="E52" s="20">
        <v>56.4375</v>
      </c>
      <c r="F52" s="119">
        <v>55.555555555555557</v>
      </c>
      <c r="G52" s="135"/>
    </row>
    <row r="53" spans="1:7" ht="12.75" customHeight="1" x14ac:dyDescent="0.25">
      <c r="A53" s="16" t="s">
        <v>253</v>
      </c>
      <c r="B53" s="27" t="s">
        <v>189</v>
      </c>
      <c r="C53" s="18" t="s">
        <v>62</v>
      </c>
      <c r="D53" s="20">
        <v>0</v>
      </c>
      <c r="E53" s="22">
        <v>0</v>
      </c>
      <c r="F53" s="119">
        <v>0</v>
      </c>
      <c r="G53" s="135"/>
    </row>
    <row r="54" spans="1:7" ht="12.75" customHeight="1" x14ac:dyDescent="0.25">
      <c r="A54" s="16" t="s">
        <v>254</v>
      </c>
      <c r="B54" s="71" t="s">
        <v>170</v>
      </c>
      <c r="C54" s="18" t="s">
        <v>62</v>
      </c>
      <c r="D54" s="20">
        <v>0</v>
      </c>
      <c r="E54" s="22">
        <v>56.736960000000003</v>
      </c>
      <c r="F54" s="119">
        <v>100</v>
      </c>
      <c r="G54" s="135"/>
    </row>
    <row r="55" spans="1:7" ht="12.75" customHeight="1" x14ac:dyDescent="0.25">
      <c r="A55" s="16" t="s">
        <v>255</v>
      </c>
      <c r="B55" s="27" t="s">
        <v>171</v>
      </c>
      <c r="C55" s="18" t="s">
        <v>62</v>
      </c>
      <c r="D55" s="20">
        <v>0</v>
      </c>
      <c r="E55" s="22">
        <v>0</v>
      </c>
      <c r="F55" s="119">
        <v>0</v>
      </c>
      <c r="G55" s="135"/>
    </row>
    <row r="56" spans="1:7" ht="12.75" customHeight="1" x14ac:dyDescent="0.25">
      <c r="A56" s="16" t="s">
        <v>256</v>
      </c>
      <c r="B56" s="27" t="s">
        <v>145</v>
      </c>
      <c r="C56" s="18" t="s">
        <v>62</v>
      </c>
      <c r="D56" s="20">
        <v>0</v>
      </c>
      <c r="E56" s="22">
        <v>0</v>
      </c>
      <c r="F56" s="119">
        <v>0</v>
      </c>
      <c r="G56" s="135"/>
    </row>
    <row r="57" spans="1:7" ht="12.75" customHeight="1" x14ac:dyDescent="0.25">
      <c r="A57" s="16" t="s">
        <v>257</v>
      </c>
      <c r="B57" s="27" t="s">
        <v>168</v>
      </c>
      <c r="C57" s="18" t="s">
        <v>62</v>
      </c>
      <c r="D57" s="20">
        <v>30.285710000000002</v>
      </c>
      <c r="E57" s="20">
        <v>66.758920000000003</v>
      </c>
      <c r="F57" s="119">
        <v>120.4304274194001</v>
      </c>
      <c r="G57" s="135"/>
    </row>
    <row r="58" spans="1:7" ht="12.75" customHeight="1" x14ac:dyDescent="0.25">
      <c r="A58" s="16" t="s">
        <v>258</v>
      </c>
      <c r="B58" s="27" t="s">
        <v>160</v>
      </c>
      <c r="C58" s="18" t="s">
        <v>62</v>
      </c>
      <c r="D58" s="20">
        <v>0</v>
      </c>
      <c r="E58" s="20">
        <v>0</v>
      </c>
      <c r="F58" s="119">
        <v>0</v>
      </c>
      <c r="G58" s="135"/>
    </row>
    <row r="59" spans="1:7" ht="12.75" customHeight="1" x14ac:dyDescent="0.25">
      <c r="A59" s="16" t="s">
        <v>259</v>
      </c>
      <c r="B59" s="27" t="s">
        <v>297</v>
      </c>
      <c r="C59" s="18" t="s">
        <v>62</v>
      </c>
      <c r="D59" s="20">
        <v>0</v>
      </c>
      <c r="E59" s="20">
        <v>9.7133099999999999</v>
      </c>
      <c r="F59" s="119">
        <v>0</v>
      </c>
      <c r="G59" s="135"/>
    </row>
    <row r="60" spans="1:7" ht="12.75" customHeight="1" x14ac:dyDescent="0.25">
      <c r="A60" s="16" t="s">
        <v>260</v>
      </c>
      <c r="B60" s="27" t="s">
        <v>190</v>
      </c>
      <c r="C60" s="18" t="s">
        <v>62</v>
      </c>
      <c r="D60" s="20">
        <v>808.7</v>
      </c>
      <c r="E60" s="20">
        <v>1207.59375</v>
      </c>
      <c r="F60" s="119">
        <v>49.325306046741673</v>
      </c>
      <c r="G60" s="135"/>
    </row>
    <row r="61" spans="1:7" ht="12.75" customHeight="1" x14ac:dyDescent="0.25">
      <c r="A61" s="16" t="s">
        <v>261</v>
      </c>
      <c r="B61" s="27" t="s">
        <v>173</v>
      </c>
      <c r="C61" s="18" t="s">
        <v>62</v>
      </c>
      <c r="D61" s="20">
        <v>2.12</v>
      </c>
      <c r="E61" s="20">
        <v>21.5</v>
      </c>
      <c r="F61" s="119">
        <v>914.15094339622624</v>
      </c>
      <c r="G61" s="135"/>
    </row>
    <row r="62" spans="1:7" ht="12.75" customHeight="1" x14ac:dyDescent="0.25">
      <c r="A62" s="16" t="s">
        <v>262</v>
      </c>
      <c r="B62" s="28" t="s">
        <v>304</v>
      </c>
      <c r="C62" s="18" t="s">
        <v>62</v>
      </c>
      <c r="D62" s="20">
        <v>618.404</v>
      </c>
      <c r="E62" s="20">
        <v>627.15499999999997</v>
      </c>
      <c r="F62" s="119">
        <v>1.4150943396226376</v>
      </c>
      <c r="G62" s="135"/>
    </row>
    <row r="63" spans="1:7" ht="12.75" customHeight="1" x14ac:dyDescent="0.25">
      <c r="A63" s="16" t="s">
        <v>263</v>
      </c>
      <c r="B63" s="28" t="s">
        <v>174</v>
      </c>
      <c r="C63" s="18" t="s">
        <v>62</v>
      </c>
      <c r="D63" s="20">
        <v>0</v>
      </c>
      <c r="E63" s="20">
        <v>0</v>
      </c>
      <c r="F63" s="119">
        <v>0</v>
      </c>
      <c r="G63" s="135"/>
    </row>
    <row r="64" spans="1:7" ht="12.75" customHeight="1" x14ac:dyDescent="0.25">
      <c r="A64" s="16" t="s">
        <v>264</v>
      </c>
      <c r="B64" s="28" t="s">
        <v>184</v>
      </c>
      <c r="C64" s="18" t="s">
        <v>62</v>
      </c>
      <c r="D64" s="20">
        <v>0</v>
      </c>
      <c r="E64" s="20">
        <v>9392.4079099999999</v>
      </c>
      <c r="F64" s="119">
        <v>100</v>
      </c>
      <c r="G64" s="135"/>
    </row>
    <row r="65" spans="1:7" ht="12.75" customHeight="1" x14ac:dyDescent="0.25">
      <c r="A65" s="16" t="s">
        <v>265</v>
      </c>
      <c r="B65" s="27" t="s">
        <v>135</v>
      </c>
      <c r="C65" s="18" t="s">
        <v>62</v>
      </c>
      <c r="D65" s="20">
        <v>128.05224000000001</v>
      </c>
      <c r="E65" s="20">
        <v>168.05224000000001</v>
      </c>
      <c r="F65" s="119">
        <v>31.237251296814485</v>
      </c>
      <c r="G65" s="135"/>
    </row>
    <row r="66" spans="1:7" ht="12.75" customHeight="1" x14ac:dyDescent="0.25">
      <c r="A66" s="16" t="s">
        <v>266</v>
      </c>
      <c r="B66" s="27" t="s">
        <v>142</v>
      </c>
      <c r="C66" s="18" t="s">
        <v>62</v>
      </c>
      <c r="D66" s="20">
        <v>0</v>
      </c>
      <c r="E66" s="22">
        <v>0</v>
      </c>
      <c r="F66" s="119">
        <v>0</v>
      </c>
      <c r="G66" s="135"/>
    </row>
    <row r="67" spans="1:7" ht="12.75" customHeight="1" x14ac:dyDescent="0.25">
      <c r="A67" s="16" t="s">
        <v>267</v>
      </c>
      <c r="B67" s="27" t="s">
        <v>187</v>
      </c>
      <c r="C67" s="18" t="s">
        <v>62</v>
      </c>
      <c r="D67" s="20">
        <v>0</v>
      </c>
      <c r="E67" s="22">
        <v>0</v>
      </c>
      <c r="F67" s="119">
        <v>0</v>
      </c>
      <c r="G67" s="135"/>
    </row>
    <row r="68" spans="1:7" ht="12.75" customHeight="1" x14ac:dyDescent="0.25">
      <c r="A68" s="16" t="s">
        <v>268</v>
      </c>
      <c r="B68" s="27" t="s">
        <v>188</v>
      </c>
      <c r="C68" s="18" t="s">
        <v>62</v>
      </c>
      <c r="D68" s="20">
        <v>0</v>
      </c>
      <c r="E68" s="22">
        <v>0</v>
      </c>
      <c r="F68" s="119">
        <v>0</v>
      </c>
      <c r="G68" s="135"/>
    </row>
    <row r="69" spans="1:7" ht="12.75" customHeight="1" x14ac:dyDescent="0.25">
      <c r="A69" s="16" t="s">
        <v>269</v>
      </c>
      <c r="B69" s="28" t="s">
        <v>177</v>
      </c>
      <c r="C69" s="18" t="s">
        <v>62</v>
      </c>
      <c r="D69" s="20">
        <v>0</v>
      </c>
      <c r="E69" s="22">
        <v>0</v>
      </c>
      <c r="F69" s="119">
        <v>0</v>
      </c>
      <c r="G69" s="135"/>
    </row>
    <row r="70" spans="1:7" ht="12.75" customHeight="1" x14ac:dyDescent="0.25">
      <c r="A70" s="16" t="s">
        <v>270</v>
      </c>
      <c r="B70" s="27" t="s">
        <v>93</v>
      </c>
      <c r="C70" s="18" t="s">
        <v>62</v>
      </c>
      <c r="D70" s="20">
        <v>195.73117000000002</v>
      </c>
      <c r="E70" s="20">
        <v>195.73116999999999</v>
      </c>
      <c r="F70" s="119">
        <v>0</v>
      </c>
      <c r="G70" s="135"/>
    </row>
    <row r="71" spans="1:7" ht="12.75" customHeight="1" x14ac:dyDescent="0.25">
      <c r="A71" s="16" t="s">
        <v>271</v>
      </c>
      <c r="B71" s="27" t="s">
        <v>197</v>
      </c>
      <c r="C71" s="18" t="s">
        <v>62</v>
      </c>
      <c r="D71" s="20">
        <v>0</v>
      </c>
      <c r="E71" s="22">
        <v>0</v>
      </c>
      <c r="F71" s="119">
        <v>0</v>
      </c>
      <c r="G71" s="135"/>
    </row>
    <row r="72" spans="1:7" ht="12.75" customHeight="1" x14ac:dyDescent="0.25">
      <c r="A72" s="16" t="s">
        <v>272</v>
      </c>
      <c r="B72" s="27" t="s">
        <v>193</v>
      </c>
      <c r="C72" s="18" t="s">
        <v>62</v>
      </c>
      <c r="D72" s="20">
        <v>0</v>
      </c>
      <c r="E72" s="22">
        <v>0</v>
      </c>
      <c r="F72" s="119">
        <v>0</v>
      </c>
      <c r="G72" s="135"/>
    </row>
    <row r="73" spans="1:7" ht="12.75" customHeight="1" x14ac:dyDescent="0.25">
      <c r="A73" s="16" t="s">
        <v>273</v>
      </c>
      <c r="B73" s="27" t="s">
        <v>141</v>
      </c>
      <c r="C73" s="18" t="s">
        <v>62</v>
      </c>
      <c r="D73" s="20">
        <v>40.082120000000003</v>
      </c>
      <c r="E73" s="20">
        <v>179.53111999999999</v>
      </c>
      <c r="F73" s="119">
        <v>347.9082443742995</v>
      </c>
      <c r="G73" s="135"/>
    </row>
    <row r="74" spans="1:7" ht="12.75" customHeight="1" x14ac:dyDescent="0.25">
      <c r="A74" s="16" t="s">
        <v>274</v>
      </c>
      <c r="B74" s="27" t="s">
        <v>192</v>
      </c>
      <c r="C74" s="18" t="s">
        <v>62</v>
      </c>
      <c r="D74" s="20">
        <v>727.54506000000003</v>
      </c>
      <c r="E74" s="20">
        <v>838.44305999999995</v>
      </c>
      <c r="F74" s="119">
        <v>15.242767231489401</v>
      </c>
      <c r="G74" s="135"/>
    </row>
    <row r="75" spans="1:7" ht="12.75" customHeight="1" x14ac:dyDescent="0.25">
      <c r="A75" s="16" t="s">
        <v>275</v>
      </c>
      <c r="B75" s="27" t="s">
        <v>198</v>
      </c>
      <c r="C75" s="18" t="s">
        <v>62</v>
      </c>
      <c r="D75" s="20">
        <v>0</v>
      </c>
      <c r="E75" s="22">
        <v>0</v>
      </c>
      <c r="F75" s="119">
        <v>0</v>
      </c>
      <c r="G75" s="135"/>
    </row>
    <row r="76" spans="1:7" ht="16.5" hidden="1" customHeight="1" x14ac:dyDescent="0.25">
      <c r="A76" s="145" t="s">
        <v>18</v>
      </c>
      <c r="B76" s="145" t="s">
        <v>296</v>
      </c>
      <c r="C76" s="145" t="s">
        <v>60</v>
      </c>
      <c r="D76" s="145" t="s">
        <v>351</v>
      </c>
      <c r="E76" s="145" t="s">
        <v>352</v>
      </c>
      <c r="F76" s="152" t="s">
        <v>306</v>
      </c>
      <c r="G76" s="135"/>
    </row>
    <row r="77" spans="1:7" ht="29.25" hidden="1" customHeight="1" x14ac:dyDescent="0.25">
      <c r="A77" s="146"/>
      <c r="B77" s="146"/>
      <c r="C77" s="146"/>
      <c r="D77" s="146"/>
      <c r="E77" s="146"/>
      <c r="F77" s="153"/>
      <c r="G77" s="135"/>
    </row>
    <row r="78" spans="1:7" ht="12.75" customHeight="1" x14ac:dyDescent="0.25">
      <c r="A78" s="16" t="s">
        <v>276</v>
      </c>
      <c r="B78" s="27" t="s">
        <v>196</v>
      </c>
      <c r="C78" s="18" t="s">
        <v>62</v>
      </c>
      <c r="D78" s="20">
        <v>187.75762</v>
      </c>
      <c r="E78" s="20">
        <v>251.3492</v>
      </c>
      <c r="F78" s="119">
        <v>33.868974265864679</v>
      </c>
      <c r="G78" s="135"/>
    </row>
    <row r="79" spans="1:7" ht="12.75" customHeight="1" x14ac:dyDescent="0.25">
      <c r="A79" s="16" t="s">
        <v>277</v>
      </c>
      <c r="B79" s="27" t="s">
        <v>195</v>
      </c>
      <c r="C79" s="18" t="s">
        <v>62</v>
      </c>
      <c r="D79" s="20">
        <v>0</v>
      </c>
      <c r="E79" s="20">
        <v>0</v>
      </c>
      <c r="F79" s="119">
        <v>0</v>
      </c>
      <c r="G79" s="135"/>
    </row>
    <row r="80" spans="1:7" ht="12.75" customHeight="1" x14ac:dyDescent="0.25">
      <c r="A80" s="16" t="s">
        <v>278</v>
      </c>
      <c r="B80" s="27" t="s">
        <v>199</v>
      </c>
      <c r="C80" s="18" t="s">
        <v>62</v>
      </c>
      <c r="D80" s="20">
        <v>311.92</v>
      </c>
      <c r="E80" s="20">
        <v>311.92</v>
      </c>
      <c r="F80" s="119">
        <v>0</v>
      </c>
      <c r="G80" s="135"/>
    </row>
    <row r="81" spans="1:7" ht="12.75" customHeight="1" x14ac:dyDescent="0.25">
      <c r="A81" s="16" t="s">
        <v>279</v>
      </c>
      <c r="B81" s="27" t="s">
        <v>140</v>
      </c>
      <c r="C81" s="18" t="s">
        <v>62</v>
      </c>
      <c r="D81" s="20">
        <v>0</v>
      </c>
      <c r="E81" s="20">
        <v>1.3127200000000001</v>
      </c>
      <c r="F81" s="119">
        <v>0</v>
      </c>
      <c r="G81" s="135"/>
    </row>
    <row r="82" spans="1:7" ht="12.75" customHeight="1" x14ac:dyDescent="0.25">
      <c r="A82" s="16" t="s">
        <v>280</v>
      </c>
      <c r="B82" s="28" t="s">
        <v>122</v>
      </c>
      <c r="C82" s="18" t="s">
        <v>62</v>
      </c>
      <c r="D82" s="20">
        <v>0</v>
      </c>
      <c r="E82" s="20">
        <v>0</v>
      </c>
      <c r="F82" s="119">
        <v>0</v>
      </c>
      <c r="G82" s="135"/>
    </row>
    <row r="83" spans="1:7" ht="12.75" customHeight="1" x14ac:dyDescent="0.25">
      <c r="A83" s="16" t="s">
        <v>345</v>
      </c>
      <c r="B83" s="28" t="s">
        <v>185</v>
      </c>
      <c r="C83" s="18" t="s">
        <v>62</v>
      </c>
      <c r="D83" s="20">
        <v>806.28</v>
      </c>
      <c r="E83" s="20">
        <v>3668.2120699999978</v>
      </c>
      <c r="F83" s="119">
        <v>354.95511112764774</v>
      </c>
      <c r="G83" s="136"/>
    </row>
    <row r="84" spans="1:7" s="90" customFormat="1" ht="12.75" customHeight="1" x14ac:dyDescent="0.25">
      <c r="A84" s="33" t="s">
        <v>70</v>
      </c>
      <c r="B84" s="34" t="s">
        <v>58</v>
      </c>
      <c r="C84" s="6" t="s">
        <v>62</v>
      </c>
      <c r="D84" s="24">
        <v>265023.29637174995</v>
      </c>
      <c r="E84" s="24">
        <v>322201.15569400002</v>
      </c>
      <c r="F84" s="119">
        <v>21.57465404175122</v>
      </c>
      <c r="G84" s="89"/>
    </row>
    <row r="85" spans="1:7" s="90" customFormat="1" ht="12.75" customHeight="1" x14ac:dyDescent="0.25">
      <c r="A85" s="33" t="s">
        <v>10</v>
      </c>
      <c r="B85" s="15" t="s">
        <v>289</v>
      </c>
      <c r="C85" s="6" t="s">
        <v>62</v>
      </c>
      <c r="D85" s="24">
        <v>156418.85603999998</v>
      </c>
      <c r="E85" s="24">
        <v>201283.61926000004</v>
      </c>
      <c r="F85" s="119">
        <v>28.682451947178972</v>
      </c>
      <c r="G85" s="89"/>
    </row>
    <row r="86" spans="1:7" ht="12.75" customHeight="1" x14ac:dyDescent="0.25">
      <c r="A86" s="16" t="s">
        <v>44</v>
      </c>
      <c r="B86" s="30" t="s">
        <v>43</v>
      </c>
      <c r="C86" s="18" t="s">
        <v>62</v>
      </c>
      <c r="D86" s="20">
        <v>42103.006500000003</v>
      </c>
      <c r="E86" s="20">
        <v>47521.144010000004</v>
      </c>
      <c r="F86" s="119">
        <v>12.868766295822603</v>
      </c>
      <c r="G86" s="12"/>
    </row>
    <row r="87" spans="1:7" ht="12.75" customHeight="1" x14ac:dyDescent="0.25">
      <c r="A87" s="16"/>
      <c r="B87" s="30" t="s">
        <v>111</v>
      </c>
      <c r="C87" s="18" t="s">
        <v>110</v>
      </c>
      <c r="D87" s="22">
        <v>167075.42261904763</v>
      </c>
      <c r="E87" s="22">
        <v>231044.06850447299</v>
      </c>
      <c r="F87" s="119">
        <v>38.287286593481603</v>
      </c>
      <c r="G87" s="12"/>
    </row>
    <row r="88" spans="1:7" ht="12.75" customHeight="1" x14ac:dyDescent="0.25">
      <c r="A88" s="16"/>
      <c r="B88" s="30" t="s">
        <v>121</v>
      </c>
      <c r="C88" s="18" t="s">
        <v>112</v>
      </c>
      <c r="D88" s="22">
        <v>21</v>
      </c>
      <c r="E88" s="62">
        <v>17.14</v>
      </c>
      <c r="F88" s="119">
        <v>-18.38095238095238</v>
      </c>
      <c r="G88" s="12"/>
    </row>
    <row r="89" spans="1:7" ht="12.75" customHeight="1" x14ac:dyDescent="0.25">
      <c r="A89" s="16" t="s">
        <v>45</v>
      </c>
      <c r="B89" s="30" t="s">
        <v>22</v>
      </c>
      <c r="C89" s="18" t="s">
        <v>62</v>
      </c>
      <c r="D89" s="20">
        <v>4757.5513799999999</v>
      </c>
      <c r="E89" s="20">
        <v>4640.0825600000007</v>
      </c>
      <c r="F89" s="119">
        <v>-2.469102498689129</v>
      </c>
      <c r="G89" s="12"/>
    </row>
    <row r="90" spans="1:7" ht="12.75" customHeight="1" x14ac:dyDescent="0.25">
      <c r="A90" s="16" t="s">
        <v>46</v>
      </c>
      <c r="B90" s="30" t="s">
        <v>71</v>
      </c>
      <c r="C90" s="18" t="s">
        <v>62</v>
      </c>
      <c r="D90" s="20">
        <v>101247.71630500001</v>
      </c>
      <c r="E90" s="20">
        <v>126627.67998</v>
      </c>
      <c r="F90" s="119">
        <v>25.067196181042782</v>
      </c>
      <c r="G90" s="12"/>
    </row>
    <row r="91" spans="1:7" ht="12.75" hidden="1" customHeight="1" x14ac:dyDescent="0.25">
      <c r="A91" s="16"/>
      <c r="B91" s="30" t="s">
        <v>291</v>
      </c>
      <c r="C91" s="18" t="s">
        <v>62</v>
      </c>
      <c r="D91" s="20">
        <v>0</v>
      </c>
      <c r="E91" s="20"/>
      <c r="F91" s="119" t="e">
        <v>#DIV/0!</v>
      </c>
      <c r="G91" s="12"/>
    </row>
    <row r="92" spans="1:7" ht="12.75" hidden="1" customHeight="1" x14ac:dyDescent="0.25">
      <c r="A92" s="16"/>
      <c r="B92" s="30" t="s">
        <v>292</v>
      </c>
      <c r="C92" s="18" t="s">
        <v>62</v>
      </c>
      <c r="D92" s="20">
        <v>0</v>
      </c>
      <c r="E92" s="20"/>
      <c r="F92" s="119" t="e">
        <v>#DIV/0!</v>
      </c>
      <c r="G92" s="12"/>
    </row>
    <row r="93" spans="1:7" ht="12.75" hidden="1" customHeight="1" x14ac:dyDescent="0.25">
      <c r="A93" s="16"/>
      <c r="B93" s="30" t="s">
        <v>293</v>
      </c>
      <c r="C93" s="18" t="s">
        <v>62</v>
      </c>
      <c r="D93" s="20">
        <v>0</v>
      </c>
      <c r="E93" s="20"/>
      <c r="F93" s="119" t="e">
        <v>#DIV/0!</v>
      </c>
      <c r="G93" s="12"/>
    </row>
    <row r="94" spans="1:7" ht="12.75" hidden="1" customHeight="1" x14ac:dyDescent="0.25">
      <c r="A94" s="16"/>
      <c r="B94" s="30" t="s">
        <v>294</v>
      </c>
      <c r="C94" s="18" t="s">
        <v>62</v>
      </c>
      <c r="D94" s="20">
        <v>0</v>
      </c>
      <c r="E94" s="20"/>
      <c r="F94" s="119" t="e">
        <v>#DIV/0!</v>
      </c>
      <c r="G94" s="12"/>
    </row>
    <row r="95" spans="1:7" ht="12.75" customHeight="1" x14ac:dyDescent="0.25">
      <c r="A95" s="16" t="s">
        <v>47</v>
      </c>
      <c r="B95" s="30" t="s">
        <v>49</v>
      </c>
      <c r="C95" s="18" t="s">
        <v>62</v>
      </c>
      <c r="D95" s="20">
        <v>212.53015999999997</v>
      </c>
      <c r="E95" s="20">
        <v>369.80878999999999</v>
      </c>
      <c r="F95" s="119">
        <v>74.002969743212006</v>
      </c>
      <c r="G95" s="147" t="s">
        <v>310</v>
      </c>
    </row>
    <row r="96" spans="1:7" ht="12.75" customHeight="1" x14ac:dyDescent="0.25">
      <c r="A96" s="16" t="s">
        <v>48</v>
      </c>
      <c r="B96" s="30" t="s">
        <v>30</v>
      </c>
      <c r="C96" s="18" t="s">
        <v>62</v>
      </c>
      <c r="D96" s="20">
        <v>140.30000000000001</v>
      </c>
      <c r="E96" s="20">
        <v>9336.1530700000003</v>
      </c>
      <c r="F96" s="119">
        <v>6554.4212900926577</v>
      </c>
      <c r="G96" s="148"/>
    </row>
    <row r="97" spans="1:7" ht="12.75" customHeight="1" x14ac:dyDescent="0.25">
      <c r="A97" s="16" t="s">
        <v>90</v>
      </c>
      <c r="B97" s="30" t="s">
        <v>56</v>
      </c>
      <c r="C97" s="18" t="s">
        <v>62</v>
      </c>
      <c r="D97" s="24">
        <v>7957.751694999999</v>
      </c>
      <c r="E97" s="24">
        <v>12788.75085</v>
      </c>
      <c r="F97" s="119">
        <v>60.708091181525639</v>
      </c>
      <c r="G97" s="148"/>
    </row>
    <row r="98" spans="1:7" ht="12.75" customHeight="1" x14ac:dyDescent="0.25">
      <c r="A98" s="16" t="s">
        <v>94</v>
      </c>
      <c r="B98" s="30" t="s">
        <v>72</v>
      </c>
      <c r="C98" s="18" t="s">
        <v>62</v>
      </c>
      <c r="D98" s="20">
        <v>1476.507975</v>
      </c>
      <c r="E98" s="20">
        <v>1542.8864100000001</v>
      </c>
      <c r="F98" s="119">
        <v>4.495636740465291</v>
      </c>
      <c r="G98" s="148"/>
    </row>
    <row r="99" spans="1:7" ht="12.75" customHeight="1" x14ac:dyDescent="0.25">
      <c r="A99" s="16" t="s">
        <v>95</v>
      </c>
      <c r="B99" s="30" t="s">
        <v>13</v>
      </c>
      <c r="C99" s="18" t="s">
        <v>62</v>
      </c>
      <c r="D99" s="20">
        <v>193.24</v>
      </c>
      <c r="E99" s="20">
        <v>407.21393999999998</v>
      </c>
      <c r="F99" s="119">
        <v>110.72963154626369</v>
      </c>
      <c r="G99" s="148"/>
    </row>
    <row r="100" spans="1:7" ht="12.75" customHeight="1" x14ac:dyDescent="0.25">
      <c r="A100" s="16" t="s">
        <v>96</v>
      </c>
      <c r="B100" s="30" t="s">
        <v>68</v>
      </c>
      <c r="C100" s="18" t="s">
        <v>62</v>
      </c>
      <c r="D100" s="20">
        <v>622.62</v>
      </c>
      <c r="E100" s="20">
        <v>1106.1166199999998</v>
      </c>
      <c r="F100" s="119">
        <v>77.655170087693904</v>
      </c>
      <c r="G100" s="148"/>
    </row>
    <row r="101" spans="1:7" ht="12.75" customHeight="1" x14ac:dyDescent="0.25">
      <c r="A101" s="16" t="s">
        <v>97</v>
      </c>
      <c r="B101" s="30" t="s">
        <v>93</v>
      </c>
      <c r="C101" s="18" t="s">
        <v>62</v>
      </c>
      <c r="D101" s="20">
        <v>305.21924000000001</v>
      </c>
      <c r="E101" s="20">
        <v>389.96976000000001</v>
      </c>
      <c r="F101" s="119">
        <v>27.767096202716445</v>
      </c>
      <c r="G101" s="148"/>
    </row>
    <row r="102" spans="1:7" ht="12.75" customHeight="1" x14ac:dyDescent="0.25">
      <c r="A102" s="16" t="s">
        <v>98</v>
      </c>
      <c r="B102" s="30" t="s">
        <v>92</v>
      </c>
      <c r="C102" s="18" t="s">
        <v>62</v>
      </c>
      <c r="D102" s="20">
        <v>745.65661999999998</v>
      </c>
      <c r="E102" s="20">
        <v>1172.2649200000001</v>
      </c>
      <c r="F102" s="119">
        <v>57.21243378755225</v>
      </c>
      <c r="G102" s="148"/>
    </row>
    <row r="103" spans="1:7" ht="12.75" customHeight="1" x14ac:dyDescent="0.25">
      <c r="A103" s="16" t="s">
        <v>99</v>
      </c>
      <c r="B103" s="30" t="s">
        <v>86</v>
      </c>
      <c r="C103" s="18" t="s">
        <v>62</v>
      </c>
      <c r="D103" s="20">
        <v>50.901800000000001</v>
      </c>
      <c r="E103" s="20">
        <v>76.889160000000004</v>
      </c>
      <c r="F103" s="119">
        <v>51.053911649489805</v>
      </c>
      <c r="G103" s="148"/>
    </row>
    <row r="104" spans="1:7" ht="12.75" customHeight="1" x14ac:dyDescent="0.25">
      <c r="A104" s="16" t="s">
        <v>100</v>
      </c>
      <c r="B104" s="30" t="s">
        <v>169</v>
      </c>
      <c r="C104" s="18" t="s">
        <v>62</v>
      </c>
      <c r="D104" s="11">
        <v>4563.6060599999992</v>
      </c>
      <c r="E104" s="24">
        <v>8093.4100399999998</v>
      </c>
      <c r="F104" s="119">
        <v>77.346815951944834</v>
      </c>
      <c r="G104" s="148"/>
    </row>
    <row r="105" spans="1:7" ht="12.75" customHeight="1" x14ac:dyDescent="0.25">
      <c r="A105" s="16"/>
      <c r="B105" s="28" t="s">
        <v>8</v>
      </c>
      <c r="C105" s="18" t="s">
        <v>62</v>
      </c>
      <c r="D105" s="20">
        <v>15.584350000000001</v>
      </c>
      <c r="E105" s="20">
        <v>34.394939999999998</v>
      </c>
      <c r="F105" s="119">
        <v>120.70179378671551</v>
      </c>
      <c r="G105" s="148"/>
    </row>
    <row r="106" spans="1:7" ht="12.75" customHeight="1" x14ac:dyDescent="0.25">
      <c r="A106" s="16"/>
      <c r="B106" s="28" t="s">
        <v>104</v>
      </c>
      <c r="C106" s="18" t="s">
        <v>62</v>
      </c>
      <c r="D106" s="20">
        <v>264.73782999999997</v>
      </c>
      <c r="E106" s="20">
        <v>353.7937</v>
      </c>
      <c r="F106" s="119">
        <v>33.63926870594959</v>
      </c>
      <c r="G106" s="148"/>
    </row>
    <row r="107" spans="1:7" ht="12.75" customHeight="1" x14ac:dyDescent="0.25">
      <c r="A107" s="16"/>
      <c r="B107" s="30" t="s">
        <v>32</v>
      </c>
      <c r="C107" s="18" t="s">
        <v>62</v>
      </c>
      <c r="D107" s="20">
        <v>229.58815000000004</v>
      </c>
      <c r="E107" s="20">
        <v>347.56736999999998</v>
      </c>
      <c r="F107" s="119">
        <v>51.387329877434837</v>
      </c>
      <c r="G107" s="148"/>
    </row>
    <row r="108" spans="1:7" ht="12.75" hidden="1" customHeight="1" x14ac:dyDescent="0.25">
      <c r="A108" s="16"/>
      <c r="B108" s="28" t="s">
        <v>149</v>
      </c>
      <c r="C108" s="18" t="s">
        <v>62</v>
      </c>
      <c r="D108" s="20">
        <v>0</v>
      </c>
      <c r="E108" s="20"/>
      <c r="F108" s="119" t="e">
        <v>#DIV/0!</v>
      </c>
      <c r="G108" s="148"/>
    </row>
    <row r="109" spans="1:7" ht="13.5" customHeight="1" x14ac:dyDescent="0.25">
      <c r="A109" s="16"/>
      <c r="B109" s="28" t="s">
        <v>307</v>
      </c>
      <c r="C109" s="18" t="s">
        <v>62</v>
      </c>
      <c r="D109" s="20">
        <v>683.55125999999996</v>
      </c>
      <c r="E109" s="20">
        <v>992.40584000000001</v>
      </c>
      <c r="F109" s="119">
        <v>45.183821327459782</v>
      </c>
      <c r="G109" s="148"/>
    </row>
    <row r="110" spans="1:7" ht="12.75" customHeight="1" x14ac:dyDescent="0.25">
      <c r="A110" s="16"/>
      <c r="B110" s="28" t="s">
        <v>122</v>
      </c>
      <c r="C110" s="18" t="s">
        <v>62</v>
      </c>
      <c r="D110" s="20">
        <v>528.48805000000004</v>
      </c>
      <c r="E110" s="20">
        <v>728.65108999999995</v>
      </c>
      <c r="F110" s="119">
        <v>37.874657714587848</v>
      </c>
      <c r="G110" s="148"/>
    </row>
    <row r="111" spans="1:7" ht="12.75" customHeight="1" x14ac:dyDescent="0.25">
      <c r="A111" s="16"/>
      <c r="B111" s="28" t="s">
        <v>12</v>
      </c>
      <c r="C111" s="18" t="s">
        <v>62</v>
      </c>
      <c r="D111" s="20">
        <v>131.72</v>
      </c>
      <c r="E111" s="20">
        <v>192.43422000000001</v>
      </c>
      <c r="F111" s="119">
        <v>46.093395080473741</v>
      </c>
      <c r="G111" s="148"/>
    </row>
    <row r="112" spans="1:7" ht="12.75" customHeight="1" x14ac:dyDescent="0.25">
      <c r="A112" s="16"/>
      <c r="B112" s="28" t="s">
        <v>175</v>
      </c>
      <c r="C112" s="18" t="s">
        <v>62</v>
      </c>
      <c r="D112" s="20">
        <v>0</v>
      </c>
      <c r="E112" s="20">
        <v>24.115179999999999</v>
      </c>
      <c r="F112" s="119">
        <v>0</v>
      </c>
      <c r="G112" s="148"/>
    </row>
    <row r="113" spans="1:7" ht="12.75" customHeight="1" x14ac:dyDescent="0.25">
      <c r="A113" s="16"/>
      <c r="B113" s="28" t="s">
        <v>176</v>
      </c>
      <c r="C113" s="18" t="s">
        <v>62</v>
      </c>
      <c r="D113" s="20">
        <v>0</v>
      </c>
      <c r="E113" s="20">
        <v>39.989999999999995</v>
      </c>
      <c r="F113" s="119">
        <v>0</v>
      </c>
      <c r="G113" s="148"/>
    </row>
    <row r="114" spans="1:7" ht="12.75" customHeight="1" x14ac:dyDescent="0.25">
      <c r="A114" s="16"/>
      <c r="B114" s="28" t="s">
        <v>174</v>
      </c>
      <c r="C114" s="18" t="s">
        <v>62</v>
      </c>
      <c r="D114" s="20">
        <v>0</v>
      </c>
      <c r="E114" s="22">
        <v>0</v>
      </c>
      <c r="F114" s="119">
        <v>0</v>
      </c>
      <c r="G114" s="148"/>
    </row>
    <row r="115" spans="1:7" ht="12.75" customHeight="1" x14ac:dyDescent="0.25">
      <c r="A115" s="16"/>
      <c r="B115" s="92" t="s">
        <v>143</v>
      </c>
      <c r="C115" s="18" t="s">
        <v>62</v>
      </c>
      <c r="D115" s="20">
        <v>0</v>
      </c>
      <c r="E115" s="22">
        <v>0</v>
      </c>
      <c r="F115" s="119">
        <v>0</v>
      </c>
      <c r="G115" s="148"/>
    </row>
    <row r="116" spans="1:7" ht="12.75" customHeight="1" x14ac:dyDescent="0.25">
      <c r="A116" s="16"/>
      <c r="B116" s="17" t="s">
        <v>178</v>
      </c>
      <c r="C116" s="93" t="s">
        <v>62</v>
      </c>
      <c r="D116" s="20">
        <v>0</v>
      </c>
      <c r="E116" s="22">
        <v>0</v>
      </c>
      <c r="F116" s="119">
        <v>0</v>
      </c>
      <c r="G116" s="148"/>
    </row>
    <row r="117" spans="1:7" ht="12.75" customHeight="1" x14ac:dyDescent="0.25">
      <c r="A117" s="16"/>
      <c r="B117" s="17" t="s">
        <v>16</v>
      </c>
      <c r="C117" s="93" t="s">
        <v>62</v>
      </c>
      <c r="D117" s="20">
        <v>717.58399999999995</v>
      </c>
      <c r="E117" s="20">
        <v>717.58399999999995</v>
      </c>
      <c r="F117" s="119">
        <v>0</v>
      </c>
      <c r="G117" s="148"/>
    </row>
    <row r="118" spans="1:7" s="94" customFormat="1" ht="12.75" customHeight="1" x14ac:dyDescent="0.25">
      <c r="A118" s="16"/>
      <c r="B118" s="30" t="s">
        <v>183</v>
      </c>
      <c r="C118" s="18" t="s">
        <v>62</v>
      </c>
      <c r="D118" s="20">
        <v>989.9224200000001</v>
      </c>
      <c r="E118" s="20">
        <v>997.99228000000005</v>
      </c>
      <c r="F118" s="119">
        <v>0.81520125587214687</v>
      </c>
      <c r="G118" s="148"/>
    </row>
    <row r="119" spans="1:7" s="94" customFormat="1" ht="12.75" customHeight="1" x14ac:dyDescent="0.25">
      <c r="A119" s="16"/>
      <c r="B119" s="30" t="s">
        <v>69</v>
      </c>
      <c r="C119" s="18" t="s">
        <v>62</v>
      </c>
      <c r="D119" s="20">
        <v>11.12</v>
      </c>
      <c r="E119" s="20">
        <v>47.009529999999998</v>
      </c>
      <c r="F119" s="119">
        <v>322.74757194244603</v>
      </c>
      <c r="G119" s="148"/>
    </row>
    <row r="120" spans="1:7" s="94" customFormat="1" ht="12.75" customHeight="1" x14ac:dyDescent="0.25">
      <c r="A120" s="16"/>
      <c r="B120" s="28" t="s">
        <v>134</v>
      </c>
      <c r="C120" s="18" t="s">
        <v>62</v>
      </c>
      <c r="D120" s="20">
        <v>135.19999999999999</v>
      </c>
      <c r="E120" s="20">
        <v>136.19463999999999</v>
      </c>
      <c r="F120" s="119">
        <v>0.73568047337278408</v>
      </c>
      <c r="G120" s="148"/>
    </row>
    <row r="121" spans="1:7" s="94" customFormat="1" ht="12.75" customHeight="1" x14ac:dyDescent="0.25">
      <c r="A121" s="16"/>
      <c r="B121" s="28" t="s">
        <v>137</v>
      </c>
      <c r="C121" s="18" t="s">
        <v>62</v>
      </c>
      <c r="D121" s="20">
        <v>0</v>
      </c>
      <c r="E121" s="20">
        <v>946.53698999999995</v>
      </c>
      <c r="F121" s="119">
        <v>100</v>
      </c>
      <c r="G121" s="148"/>
    </row>
    <row r="122" spans="1:7" s="94" customFormat="1" ht="12.75" customHeight="1" x14ac:dyDescent="0.25">
      <c r="A122" s="16"/>
      <c r="B122" s="28" t="s">
        <v>139</v>
      </c>
      <c r="C122" s="18" t="s">
        <v>62</v>
      </c>
      <c r="D122" s="20">
        <v>0</v>
      </c>
      <c r="E122" s="22">
        <v>0</v>
      </c>
      <c r="F122" s="119">
        <v>0</v>
      </c>
      <c r="G122" s="148"/>
    </row>
    <row r="123" spans="1:7" s="94" customFormat="1" ht="12.75" customHeight="1" x14ac:dyDescent="0.25">
      <c r="A123" s="16"/>
      <c r="B123" s="27" t="s">
        <v>196</v>
      </c>
      <c r="C123" s="18" t="s">
        <v>62</v>
      </c>
      <c r="D123" s="20">
        <v>0</v>
      </c>
      <c r="E123" s="20">
        <v>13.668760000000001</v>
      </c>
      <c r="F123" s="119">
        <v>100</v>
      </c>
      <c r="G123" s="148"/>
    </row>
    <row r="124" spans="1:7" s="94" customFormat="1" ht="12.75" customHeight="1" x14ac:dyDescent="0.25">
      <c r="A124" s="16"/>
      <c r="B124" s="28" t="s">
        <v>185</v>
      </c>
      <c r="C124" s="18" t="s">
        <v>62</v>
      </c>
      <c r="D124" s="20">
        <v>856.11</v>
      </c>
      <c r="E124" s="20">
        <v>2521.0715</v>
      </c>
      <c r="F124" s="119">
        <v>194.47985656048868</v>
      </c>
      <c r="G124" s="149"/>
    </row>
    <row r="125" spans="1:7" s="90" customFormat="1" ht="12.75" customHeight="1" x14ac:dyDescent="0.25">
      <c r="A125" s="33" t="s">
        <v>14</v>
      </c>
      <c r="B125" s="34" t="s">
        <v>124</v>
      </c>
      <c r="C125" s="6" t="s">
        <v>62</v>
      </c>
      <c r="D125" s="24">
        <v>72464.849520000003</v>
      </c>
      <c r="E125" s="24">
        <v>84634.393639999995</v>
      </c>
      <c r="F125" s="119">
        <v>16.793720266598012</v>
      </c>
      <c r="G125" s="89"/>
    </row>
    <row r="126" spans="1:7" ht="12.75" customHeight="1" x14ac:dyDescent="0.25">
      <c r="A126" s="16" t="s">
        <v>50</v>
      </c>
      <c r="B126" s="30" t="s">
        <v>21</v>
      </c>
      <c r="C126" s="18" t="s">
        <v>62</v>
      </c>
      <c r="D126" s="20">
        <v>50798.972280000002</v>
      </c>
      <c r="E126" s="20">
        <v>53821.414770000003</v>
      </c>
      <c r="F126" s="119">
        <v>5.9498103098238531</v>
      </c>
      <c r="G126" s="12"/>
    </row>
    <row r="127" spans="1:7" ht="12.75" customHeight="1" x14ac:dyDescent="0.25">
      <c r="A127" s="16"/>
      <c r="B127" s="30" t="s">
        <v>111</v>
      </c>
      <c r="C127" s="18" t="s">
        <v>110</v>
      </c>
      <c r="D127" s="22">
        <v>111401.255</v>
      </c>
      <c r="E127" s="22">
        <v>121646.81034716574</v>
      </c>
      <c r="F127" s="119">
        <v>9.1969837747031971</v>
      </c>
      <c r="G127" s="12"/>
    </row>
    <row r="128" spans="1:7" ht="12.75" customHeight="1" x14ac:dyDescent="0.25">
      <c r="A128" s="16"/>
      <c r="B128" s="30" t="s">
        <v>123</v>
      </c>
      <c r="C128" s="18" t="s">
        <v>112</v>
      </c>
      <c r="D128" s="20">
        <v>38</v>
      </c>
      <c r="E128" s="62">
        <v>36.869999999999997</v>
      </c>
      <c r="F128" s="119">
        <v>-2.9736842105263226</v>
      </c>
      <c r="G128" s="12"/>
    </row>
    <row r="129" spans="1:7" ht="12.75" customHeight="1" x14ac:dyDescent="0.25">
      <c r="A129" s="16" t="s">
        <v>51</v>
      </c>
      <c r="B129" s="30" t="s">
        <v>73</v>
      </c>
      <c r="C129" s="18" t="s">
        <v>62</v>
      </c>
      <c r="D129" s="20">
        <v>5209.2529800000002</v>
      </c>
      <c r="E129" s="20">
        <v>5281.3368200000004</v>
      </c>
      <c r="F129" s="119">
        <v>1.3837653935555312</v>
      </c>
      <c r="G129" s="12"/>
    </row>
    <row r="130" spans="1:7" ht="12.75" customHeight="1" x14ac:dyDescent="0.25">
      <c r="A130" s="16" t="s">
        <v>52</v>
      </c>
      <c r="B130" s="30" t="s">
        <v>30</v>
      </c>
      <c r="C130" s="18" t="s">
        <v>62</v>
      </c>
      <c r="D130" s="20">
        <v>148.30000000000001</v>
      </c>
      <c r="E130" s="20">
        <v>653.53807999999992</v>
      </c>
      <c r="F130" s="119">
        <v>340.68650033715431</v>
      </c>
      <c r="G130" s="12"/>
    </row>
    <row r="131" spans="1:7" ht="12.75" customHeight="1" x14ac:dyDescent="0.25">
      <c r="A131" s="16" t="s">
        <v>53</v>
      </c>
      <c r="B131" s="30" t="s">
        <v>179</v>
      </c>
      <c r="C131" s="18" t="s">
        <v>62</v>
      </c>
      <c r="D131" s="20">
        <v>77.553039999999996</v>
      </c>
      <c r="E131" s="20">
        <v>123.45564</v>
      </c>
      <c r="F131" s="119">
        <v>59.18865333970146</v>
      </c>
      <c r="G131" s="12"/>
    </row>
    <row r="132" spans="1:7" ht="12.75" customHeight="1" x14ac:dyDescent="0.25">
      <c r="A132" s="16" t="s">
        <v>54</v>
      </c>
      <c r="B132" s="30" t="s">
        <v>56</v>
      </c>
      <c r="C132" s="18" t="s">
        <v>62</v>
      </c>
      <c r="D132" s="24">
        <v>16230.771220000001</v>
      </c>
      <c r="E132" s="24">
        <v>24754.64833</v>
      </c>
      <c r="F132" s="119">
        <v>52.516771966427847</v>
      </c>
      <c r="G132" s="12"/>
    </row>
    <row r="133" spans="1:7" ht="12.75" customHeight="1" x14ac:dyDescent="0.25">
      <c r="A133" s="16" t="s">
        <v>102</v>
      </c>
      <c r="B133" s="30" t="s">
        <v>125</v>
      </c>
      <c r="C133" s="18" t="s">
        <v>62</v>
      </c>
      <c r="D133" s="20">
        <v>197.55154999999999</v>
      </c>
      <c r="E133" s="20">
        <v>260.11423000000002</v>
      </c>
      <c r="F133" s="119">
        <v>31.669040308719438</v>
      </c>
      <c r="G133" s="12"/>
    </row>
    <row r="134" spans="1:7" ht="12.75" customHeight="1" x14ac:dyDescent="0.25">
      <c r="A134" s="16" t="s">
        <v>105</v>
      </c>
      <c r="B134" s="30" t="s">
        <v>55</v>
      </c>
      <c r="C134" s="18" t="s">
        <v>62</v>
      </c>
      <c r="D134" s="20">
        <v>0</v>
      </c>
      <c r="E134" s="20">
        <v>0</v>
      </c>
      <c r="F134" s="119">
        <v>0</v>
      </c>
      <c r="G134" s="12"/>
    </row>
    <row r="135" spans="1:7" ht="12.75" customHeight="1" x14ac:dyDescent="0.25">
      <c r="A135" s="16" t="s">
        <v>106</v>
      </c>
      <c r="B135" s="30" t="s">
        <v>72</v>
      </c>
      <c r="C135" s="18" t="s">
        <v>62</v>
      </c>
      <c r="D135" s="20">
        <v>616.77197999999999</v>
      </c>
      <c r="E135" s="20">
        <v>1020.0575700000001</v>
      </c>
      <c r="F135" s="119">
        <v>65.386496643378649</v>
      </c>
      <c r="G135" s="68"/>
    </row>
    <row r="136" spans="1:7" ht="12.75" customHeight="1" x14ac:dyDescent="0.25">
      <c r="A136" s="16" t="s">
        <v>107</v>
      </c>
      <c r="B136" s="30" t="s">
        <v>17</v>
      </c>
      <c r="C136" s="18" t="s">
        <v>62</v>
      </c>
      <c r="D136" s="20">
        <v>661.40769000000012</v>
      </c>
      <c r="E136" s="20">
        <v>770.12103000000002</v>
      </c>
      <c r="F136" s="119">
        <v>16.436661025214249</v>
      </c>
      <c r="G136" s="12"/>
    </row>
    <row r="137" spans="1:7" ht="12.75" customHeight="1" x14ac:dyDescent="0.25">
      <c r="A137" s="16" t="s">
        <v>109</v>
      </c>
      <c r="B137" s="30" t="s">
        <v>32</v>
      </c>
      <c r="C137" s="18" t="s">
        <v>62</v>
      </c>
      <c r="D137" s="20">
        <v>1167.5999999999999</v>
      </c>
      <c r="E137" s="20">
        <v>1815.46217</v>
      </c>
      <c r="F137" s="119">
        <v>155.48665381980132</v>
      </c>
      <c r="G137" s="12"/>
    </row>
    <row r="138" spans="1:7" ht="12.75" hidden="1" customHeight="1" x14ac:dyDescent="0.25">
      <c r="A138" s="16"/>
      <c r="B138" s="30" t="s">
        <v>151</v>
      </c>
      <c r="C138" s="18" t="s">
        <v>62</v>
      </c>
      <c r="D138" s="20">
        <v>0</v>
      </c>
      <c r="E138" s="20"/>
      <c r="F138" s="119" t="e">
        <v>#DIV/0!</v>
      </c>
      <c r="G138" s="12"/>
    </row>
    <row r="139" spans="1:7" ht="12.75" customHeight="1" x14ac:dyDescent="0.25">
      <c r="A139" s="16"/>
      <c r="B139" s="30" t="s">
        <v>152</v>
      </c>
      <c r="C139" s="18" t="s">
        <v>62</v>
      </c>
      <c r="D139" s="20"/>
      <c r="E139" s="20"/>
      <c r="F139" s="119"/>
      <c r="G139" s="12"/>
    </row>
    <row r="140" spans="1:7" ht="12.75" customHeight="1" x14ac:dyDescent="0.25">
      <c r="A140" s="16" t="s">
        <v>136</v>
      </c>
      <c r="B140" s="30" t="s">
        <v>169</v>
      </c>
      <c r="C140" s="18" t="s">
        <v>62</v>
      </c>
      <c r="D140" s="11">
        <v>13587.44</v>
      </c>
      <c r="E140" s="24">
        <v>20888.893329999999</v>
      </c>
      <c r="F140" s="119">
        <v>153.73678433906605</v>
      </c>
      <c r="G140" s="12"/>
    </row>
    <row r="141" spans="1:7" ht="12.75" customHeight="1" x14ac:dyDescent="0.25">
      <c r="A141" s="95"/>
      <c r="B141" s="30" t="s">
        <v>104</v>
      </c>
      <c r="C141" s="18" t="s">
        <v>62</v>
      </c>
      <c r="D141" s="20">
        <v>721.44</v>
      </c>
      <c r="E141" s="20">
        <v>1205.16011</v>
      </c>
      <c r="F141" s="119">
        <v>167.04925011088932</v>
      </c>
      <c r="G141" s="12"/>
    </row>
    <row r="142" spans="1:7" ht="12.75" customHeight="1" x14ac:dyDescent="0.25">
      <c r="A142" s="95"/>
      <c r="B142" s="30" t="s">
        <v>103</v>
      </c>
      <c r="C142" s="18" t="s">
        <v>62</v>
      </c>
      <c r="D142" s="20">
        <v>0</v>
      </c>
      <c r="E142" s="20">
        <v>0</v>
      </c>
      <c r="F142" s="119">
        <v>0</v>
      </c>
      <c r="G142" s="12"/>
    </row>
    <row r="143" spans="1:7" ht="12.75" customHeight="1" x14ac:dyDescent="0.25">
      <c r="A143" s="95"/>
      <c r="B143" s="92" t="s">
        <v>6</v>
      </c>
      <c r="C143" s="96" t="s">
        <v>62</v>
      </c>
      <c r="D143" s="20">
        <v>4.25</v>
      </c>
      <c r="E143" s="20">
        <v>69.396730000000005</v>
      </c>
      <c r="F143" s="119">
        <v>1632.8642352941176</v>
      </c>
      <c r="G143" s="12"/>
    </row>
    <row r="144" spans="1:7" x14ac:dyDescent="0.25">
      <c r="A144" s="16"/>
      <c r="B144" s="28" t="s">
        <v>191</v>
      </c>
      <c r="C144" s="18" t="s">
        <v>62</v>
      </c>
      <c r="D144" s="20">
        <v>0</v>
      </c>
      <c r="E144" s="20">
        <v>34.4</v>
      </c>
      <c r="F144" s="119">
        <v>100</v>
      </c>
      <c r="G144" s="12"/>
    </row>
    <row r="145" spans="1:7" ht="15" hidden="1" customHeight="1" x14ac:dyDescent="0.25">
      <c r="A145" s="143" t="s">
        <v>18</v>
      </c>
      <c r="B145" s="143" t="s">
        <v>296</v>
      </c>
      <c r="C145" s="143" t="s">
        <v>60</v>
      </c>
      <c r="D145" s="143" t="s">
        <v>351</v>
      </c>
      <c r="E145" s="145" t="s">
        <v>352</v>
      </c>
      <c r="F145" s="144" t="s">
        <v>306</v>
      </c>
      <c r="G145" s="12"/>
    </row>
    <row r="146" spans="1:7" ht="31.5" hidden="1" customHeight="1" x14ac:dyDescent="0.25">
      <c r="A146" s="143"/>
      <c r="B146" s="143"/>
      <c r="C146" s="143"/>
      <c r="D146" s="143"/>
      <c r="E146" s="146"/>
      <c r="F146" s="144"/>
      <c r="G146" s="12"/>
    </row>
    <row r="147" spans="1:7" ht="12.75" customHeight="1" x14ac:dyDescent="0.25">
      <c r="A147" s="16"/>
      <c r="B147" s="28" t="s">
        <v>137</v>
      </c>
      <c r="C147" s="18" t="s">
        <v>62</v>
      </c>
      <c r="D147" s="20">
        <v>0</v>
      </c>
      <c r="E147" s="20">
        <v>3146.95309</v>
      </c>
      <c r="F147" s="119">
        <v>100</v>
      </c>
      <c r="G147" s="12"/>
    </row>
    <row r="148" spans="1:7" ht="12.75" customHeight="1" x14ac:dyDescent="0.25">
      <c r="A148" s="16"/>
      <c r="B148" s="28" t="s">
        <v>135</v>
      </c>
      <c r="C148" s="18" t="s">
        <v>62</v>
      </c>
      <c r="D148" s="20">
        <v>0</v>
      </c>
      <c r="E148" s="20">
        <v>64.026120000000006</v>
      </c>
      <c r="F148" s="119">
        <v>100</v>
      </c>
      <c r="G148" s="12"/>
    </row>
    <row r="149" spans="1:7" ht="12.75" customHeight="1" x14ac:dyDescent="0.25">
      <c r="A149" s="16"/>
      <c r="B149" s="28" t="s">
        <v>311</v>
      </c>
      <c r="C149" s="18" t="s">
        <v>62</v>
      </c>
      <c r="D149" s="20">
        <v>0</v>
      </c>
      <c r="E149" s="20">
        <v>380.62767000000002</v>
      </c>
      <c r="F149" s="119">
        <v>100</v>
      </c>
      <c r="G149" s="12"/>
    </row>
    <row r="150" spans="1:7" ht="12.75" customHeight="1" x14ac:dyDescent="0.25">
      <c r="A150" s="16"/>
      <c r="B150" s="28" t="s">
        <v>185</v>
      </c>
      <c r="C150" s="18" t="s">
        <v>62</v>
      </c>
      <c r="D150" s="20">
        <v>12861.75</v>
      </c>
      <c r="E150" s="20">
        <v>15988.329609999999</v>
      </c>
      <c r="F150" s="119">
        <v>124.30913063929869</v>
      </c>
      <c r="G150" s="12"/>
    </row>
    <row r="151" spans="1:7" ht="12.75" customHeight="1" x14ac:dyDescent="0.25">
      <c r="A151" s="33" t="s">
        <v>153</v>
      </c>
      <c r="B151" s="97" t="s">
        <v>285</v>
      </c>
      <c r="C151" s="6" t="s">
        <v>62</v>
      </c>
      <c r="D151" s="11">
        <v>36139.59081175</v>
      </c>
      <c r="E151" s="11">
        <v>36283.142793999999</v>
      </c>
      <c r="F151" s="119">
        <v>0.39721529498703217</v>
      </c>
      <c r="G151" s="12"/>
    </row>
    <row r="152" spans="1:7" ht="12.75" customHeight="1" x14ac:dyDescent="0.25">
      <c r="A152" s="33"/>
      <c r="B152" s="28" t="s">
        <v>282</v>
      </c>
      <c r="C152" s="18" t="s">
        <v>62</v>
      </c>
      <c r="D152" s="20">
        <v>35839.59081175</v>
      </c>
      <c r="E152" s="20">
        <v>35983.542296</v>
      </c>
      <c r="F152" s="119">
        <v>100.40165493240734</v>
      </c>
      <c r="G152" s="12"/>
    </row>
    <row r="153" spans="1:7" ht="12.75" customHeight="1" x14ac:dyDescent="0.25">
      <c r="A153" s="33"/>
      <c r="B153" s="28" t="s">
        <v>283</v>
      </c>
      <c r="C153" s="18" t="s">
        <v>62</v>
      </c>
      <c r="D153" s="20">
        <v>300</v>
      </c>
      <c r="E153" s="20">
        <v>299.60049799999996</v>
      </c>
      <c r="F153" s="119">
        <v>99.866832666666653</v>
      </c>
      <c r="G153" s="12"/>
    </row>
    <row r="154" spans="1:7" ht="12.75" customHeight="1" x14ac:dyDescent="0.25">
      <c r="A154" s="33" t="s">
        <v>154</v>
      </c>
      <c r="B154" s="97" t="s">
        <v>284</v>
      </c>
      <c r="C154" s="6" t="s">
        <v>62</v>
      </c>
      <c r="D154" s="11">
        <v>0</v>
      </c>
      <c r="E154" s="11">
        <v>0</v>
      </c>
      <c r="F154" s="119">
        <v>0</v>
      </c>
      <c r="G154" s="12"/>
    </row>
    <row r="155" spans="1:7" ht="12.75" customHeight="1" x14ac:dyDescent="0.25">
      <c r="A155" s="33" t="s">
        <v>74</v>
      </c>
      <c r="B155" s="34" t="s">
        <v>286</v>
      </c>
      <c r="C155" s="6" t="s">
        <v>62</v>
      </c>
      <c r="D155" s="24">
        <v>1265903.8175329999</v>
      </c>
      <c r="E155" s="11">
        <v>1513547.9734139999</v>
      </c>
      <c r="F155" s="119">
        <v>19.562635995806556</v>
      </c>
      <c r="G155" s="12"/>
    </row>
    <row r="156" spans="1:7" ht="12.75" customHeight="1" x14ac:dyDescent="0.25">
      <c r="A156" s="33" t="s">
        <v>75</v>
      </c>
      <c r="B156" s="34" t="s">
        <v>287</v>
      </c>
      <c r="C156" s="6" t="s">
        <v>62</v>
      </c>
      <c r="D156" s="11">
        <v>95276</v>
      </c>
      <c r="E156" s="11">
        <v>-2384.8691740001086</v>
      </c>
      <c r="F156" s="119">
        <v>-102.50311639237594</v>
      </c>
      <c r="G156" s="12"/>
    </row>
    <row r="157" spans="1:7" ht="12.75" customHeight="1" x14ac:dyDescent="0.25">
      <c r="A157" s="33"/>
      <c r="B157" s="30" t="s">
        <v>301</v>
      </c>
      <c r="C157" s="18" t="s">
        <v>62</v>
      </c>
      <c r="D157" s="22">
        <v>0</v>
      </c>
      <c r="E157" s="22">
        <v>0</v>
      </c>
      <c r="F157" s="119">
        <v>0</v>
      </c>
      <c r="G157" s="12"/>
    </row>
    <row r="158" spans="1:7" ht="12.75" customHeight="1" x14ac:dyDescent="0.25">
      <c r="A158" s="33"/>
      <c r="B158" s="30" t="s">
        <v>302</v>
      </c>
      <c r="C158" s="18" t="s">
        <v>62</v>
      </c>
      <c r="D158" s="20">
        <v>95276</v>
      </c>
      <c r="E158" s="21">
        <v>-2384.8691740001086</v>
      </c>
      <c r="F158" s="119">
        <v>-102.50311639237594</v>
      </c>
      <c r="G158" s="12"/>
    </row>
    <row r="159" spans="1:7" ht="12.75" customHeight="1" x14ac:dyDescent="0.25">
      <c r="A159" s="32" t="s">
        <v>76</v>
      </c>
      <c r="B159" s="97" t="s">
        <v>155</v>
      </c>
      <c r="C159" s="6" t="s">
        <v>62</v>
      </c>
      <c r="D159" s="11">
        <v>37328.313472000002</v>
      </c>
      <c r="E159" s="11">
        <v>37328.313472000002</v>
      </c>
      <c r="F159" s="119">
        <v>0</v>
      </c>
      <c r="G159" s="12"/>
    </row>
    <row r="160" spans="1:7" ht="24" customHeight="1" x14ac:dyDescent="0.25">
      <c r="A160" s="33" t="s">
        <v>77</v>
      </c>
      <c r="B160" s="97" t="s">
        <v>281</v>
      </c>
      <c r="C160" s="6" t="s">
        <v>62</v>
      </c>
      <c r="D160" s="11">
        <v>0</v>
      </c>
      <c r="E160" s="11">
        <v>0</v>
      </c>
      <c r="F160" s="119">
        <v>0</v>
      </c>
      <c r="G160" s="12"/>
    </row>
    <row r="161" spans="1:7" s="90" customFormat="1" ht="12.75" customHeight="1" x14ac:dyDescent="0.25">
      <c r="A161" s="33" t="s">
        <v>78</v>
      </c>
      <c r="B161" s="34" t="s">
        <v>288</v>
      </c>
      <c r="C161" s="6" t="s">
        <v>62</v>
      </c>
      <c r="D161" s="11">
        <v>3682162.9</v>
      </c>
      <c r="E161" s="11">
        <v>3682162.9</v>
      </c>
      <c r="F161" s="119">
        <v>0</v>
      </c>
      <c r="G161" s="12"/>
    </row>
    <row r="162" spans="1:7" s="90" customFormat="1" ht="12.75" customHeight="1" x14ac:dyDescent="0.25">
      <c r="A162" s="33"/>
      <c r="B162" s="30" t="s">
        <v>295</v>
      </c>
      <c r="C162" s="18" t="s">
        <v>62</v>
      </c>
      <c r="D162" s="20">
        <v>604.71</v>
      </c>
      <c r="E162" s="22">
        <v>647.72167764999995</v>
      </c>
      <c r="F162" s="119">
        <v>7.1127776372145179</v>
      </c>
      <c r="G162" s="12"/>
    </row>
    <row r="163" spans="1:7" ht="12.75" customHeight="1" x14ac:dyDescent="0.25">
      <c r="A163" s="32" t="s">
        <v>79</v>
      </c>
      <c r="B163" s="34" t="s">
        <v>57</v>
      </c>
      <c r="C163" s="6" t="s">
        <v>62</v>
      </c>
      <c r="D163" s="11">
        <v>1397903.4210049999</v>
      </c>
      <c r="E163" s="11">
        <v>1511163.1042399998</v>
      </c>
      <c r="F163" s="119">
        <v>8.1021107419261966</v>
      </c>
      <c r="G163" s="12"/>
    </row>
    <row r="164" spans="1:7" ht="12.75" customHeight="1" x14ac:dyDescent="0.25">
      <c r="A164" s="32" t="s">
        <v>81</v>
      </c>
      <c r="B164" s="34" t="s">
        <v>146</v>
      </c>
      <c r="C164" s="6" t="s">
        <v>80</v>
      </c>
      <c r="D164" s="11">
        <v>11833.6</v>
      </c>
      <c r="E164" s="11">
        <v>12954.433552999999</v>
      </c>
      <c r="F164" s="119">
        <v>9.471619397309345</v>
      </c>
      <c r="G164" s="12"/>
    </row>
    <row r="165" spans="1:7" ht="25.5" customHeight="1" x14ac:dyDescent="0.25">
      <c r="A165" s="32" t="s">
        <v>131</v>
      </c>
      <c r="B165" s="34" t="s">
        <v>83</v>
      </c>
      <c r="C165" s="6" t="s">
        <v>84</v>
      </c>
      <c r="D165" s="36">
        <v>118.1300213802224</v>
      </c>
      <c r="E165" s="36">
        <v>116.6521946372594</v>
      </c>
      <c r="F165" s="119">
        <v>-1.2510170790593156</v>
      </c>
      <c r="G165" s="12"/>
    </row>
    <row r="166" spans="1:7" s="114" customFormat="1" ht="24" customHeight="1" x14ac:dyDescent="0.25">
      <c r="A166" s="130" t="s">
        <v>362</v>
      </c>
      <c r="B166" s="130"/>
      <c r="C166" s="131" t="s">
        <v>363</v>
      </c>
      <c r="D166" s="131"/>
      <c r="E166" s="131"/>
      <c r="F166" s="120"/>
    </row>
    <row r="167" spans="1:7" s="114" customFormat="1" ht="14.85" customHeight="1" x14ac:dyDescent="0.25">
      <c r="A167" s="130" t="s">
        <v>364</v>
      </c>
      <c r="B167" s="130"/>
      <c r="C167" s="131" t="s">
        <v>365</v>
      </c>
      <c r="D167" s="131"/>
      <c r="E167" s="131"/>
      <c r="F167" s="120"/>
    </row>
    <row r="168" spans="1:7" s="114" customFormat="1" ht="14.85" customHeight="1" x14ac:dyDescent="0.25">
      <c r="A168" s="130" t="s">
        <v>366</v>
      </c>
      <c r="B168" s="130"/>
      <c r="C168" s="131" t="s">
        <v>367</v>
      </c>
      <c r="D168" s="131"/>
      <c r="E168" s="131"/>
      <c r="F168" s="120"/>
    </row>
    <row r="169" spans="1:7" s="114" customFormat="1" ht="14.85" customHeight="1" x14ac:dyDescent="0.25">
      <c r="A169" s="130" t="s">
        <v>368</v>
      </c>
      <c r="B169" s="130"/>
      <c r="C169" s="116" t="s">
        <v>373</v>
      </c>
      <c r="D169" s="115"/>
      <c r="E169" s="115"/>
      <c r="F169" s="120"/>
    </row>
    <row r="170" spans="1:7" s="114" customFormat="1" ht="14.85" customHeight="1" x14ac:dyDescent="0.25">
      <c r="A170" s="130" t="s">
        <v>369</v>
      </c>
      <c r="B170" s="130"/>
      <c r="C170" s="131" t="s">
        <v>370</v>
      </c>
      <c r="D170" s="131"/>
      <c r="E170" s="131"/>
      <c r="F170" s="120"/>
    </row>
    <row r="171" spans="1:7" s="114" customFormat="1" ht="22.5" customHeight="1" x14ac:dyDescent="0.25">
      <c r="A171" s="130" t="s">
        <v>371</v>
      </c>
      <c r="B171" s="130"/>
      <c r="C171" s="131" t="s">
        <v>375</v>
      </c>
      <c r="D171" s="131"/>
      <c r="E171" s="131"/>
      <c r="F171" s="120"/>
    </row>
    <row r="172" spans="1:7" s="114" customFormat="1" ht="14.85" customHeight="1" x14ac:dyDescent="0.25">
      <c r="A172" s="130" t="s">
        <v>372</v>
      </c>
      <c r="B172" s="130"/>
      <c r="C172" s="131" t="s">
        <v>378</v>
      </c>
      <c r="D172" s="131"/>
      <c r="E172" s="131"/>
      <c r="F172" s="120"/>
    </row>
    <row r="173" spans="1:7" ht="15" customHeight="1" x14ac:dyDescent="0.25">
      <c r="A173" s="99"/>
      <c r="B173" s="100"/>
      <c r="C173" s="37"/>
      <c r="F173" s="121"/>
      <c r="G173" s="39"/>
    </row>
    <row r="174" spans="1:7" ht="15" customHeight="1" x14ac:dyDescent="0.25">
      <c r="A174" s="99"/>
      <c r="B174" s="37"/>
      <c r="C174" s="37"/>
      <c r="D174" s="142"/>
      <c r="E174" s="142"/>
      <c r="G174" s="39"/>
    </row>
    <row r="175" spans="1:7" s="103" customFormat="1" ht="12.75" x14ac:dyDescent="0.2">
      <c r="A175" s="86"/>
      <c r="B175" s="101"/>
      <c r="C175" s="102"/>
      <c r="D175" s="3"/>
      <c r="E175" s="46"/>
      <c r="F175" s="122"/>
      <c r="G175" s="39"/>
    </row>
    <row r="176" spans="1:7" ht="15" customHeight="1" x14ac:dyDescent="0.25">
      <c r="A176" s="99"/>
      <c r="B176" s="100"/>
      <c r="C176" s="37"/>
      <c r="G176" s="39"/>
    </row>
    <row r="177" spans="1:7" ht="26.25" customHeight="1" x14ac:dyDescent="0.25">
      <c r="A177" s="99"/>
      <c r="B177" s="100"/>
      <c r="C177" s="37"/>
      <c r="D177" s="104"/>
      <c r="E177" s="105"/>
      <c r="G177" s="40"/>
    </row>
    <row r="178" spans="1:7" ht="15" customHeight="1" x14ac:dyDescent="0.25">
      <c r="A178" s="99"/>
      <c r="B178" s="100"/>
      <c r="C178" s="37"/>
      <c r="G178" s="39"/>
    </row>
    <row r="179" spans="1:7" ht="15" customHeight="1" x14ac:dyDescent="0.25">
      <c r="A179" s="99"/>
      <c r="B179" s="100"/>
      <c r="C179" s="37"/>
      <c r="G179" s="39"/>
    </row>
    <row r="180" spans="1:7" ht="15" customHeight="1" x14ac:dyDescent="0.25">
      <c r="A180" s="99"/>
      <c r="B180" s="100"/>
      <c r="C180" s="37"/>
      <c r="G180" s="39"/>
    </row>
    <row r="181" spans="1:7" ht="15" customHeight="1" x14ac:dyDescent="0.25">
      <c r="A181" s="99"/>
      <c r="B181" s="100"/>
      <c r="C181" s="37"/>
      <c r="G181" s="39"/>
    </row>
    <row r="182" spans="1:7" ht="15" customHeight="1" x14ac:dyDescent="0.25">
      <c r="A182" s="99"/>
      <c r="B182" s="100"/>
      <c r="C182" s="37"/>
      <c r="G182" s="39"/>
    </row>
    <row r="183" spans="1:7" ht="15" customHeight="1" x14ac:dyDescent="0.25">
      <c r="A183" s="99"/>
      <c r="B183" s="100"/>
      <c r="C183" s="37"/>
      <c r="G183" s="39"/>
    </row>
    <row r="184" spans="1:7" ht="15" customHeight="1" x14ac:dyDescent="0.25">
      <c r="A184" s="99"/>
      <c r="B184" s="100"/>
      <c r="C184" s="37"/>
      <c r="G184" s="39"/>
    </row>
    <row r="185" spans="1:7" ht="15" customHeight="1" x14ac:dyDescent="0.25">
      <c r="A185" s="99"/>
      <c r="B185" s="100"/>
      <c r="C185" s="37"/>
      <c r="G185" s="39"/>
    </row>
    <row r="186" spans="1:7" ht="15" customHeight="1" x14ac:dyDescent="0.25">
      <c r="A186" s="99"/>
      <c r="B186" s="100"/>
      <c r="C186" s="37"/>
      <c r="G186" s="41"/>
    </row>
    <row r="187" spans="1:7" ht="15" customHeight="1" x14ac:dyDescent="0.25">
      <c r="A187" s="99"/>
      <c r="B187" s="100"/>
      <c r="C187" s="37"/>
      <c r="G187" s="41"/>
    </row>
    <row r="188" spans="1:7" ht="15" customHeight="1" x14ac:dyDescent="0.25">
      <c r="A188" s="99"/>
      <c r="B188" s="100"/>
      <c r="C188" s="37"/>
      <c r="G188" s="42"/>
    </row>
    <row r="189" spans="1:7" ht="15" customHeight="1" x14ac:dyDescent="0.25">
      <c r="A189" s="99"/>
      <c r="B189" s="100"/>
      <c r="C189" s="37"/>
      <c r="G189" s="41"/>
    </row>
    <row r="190" spans="1:7" ht="15" customHeight="1" x14ac:dyDescent="0.25">
      <c r="A190" s="99"/>
      <c r="B190" s="100"/>
      <c r="C190" s="37"/>
      <c r="G190" s="42"/>
    </row>
    <row r="191" spans="1:7" ht="15" customHeight="1" x14ac:dyDescent="0.25">
      <c r="A191" s="99"/>
      <c r="B191" s="100"/>
      <c r="C191" s="37"/>
    </row>
    <row r="192" spans="1:7" ht="15" customHeight="1" x14ac:dyDescent="0.25">
      <c r="A192" s="99"/>
      <c r="B192" s="100"/>
      <c r="C192" s="37"/>
    </row>
    <row r="193" spans="1:3" ht="15" customHeight="1" x14ac:dyDescent="0.25">
      <c r="A193" s="99"/>
      <c r="B193" s="100"/>
      <c r="C193" s="37"/>
    </row>
    <row r="194" spans="1:3" ht="15" customHeight="1" x14ac:dyDescent="0.25">
      <c r="A194" s="99"/>
      <c r="B194" s="100"/>
      <c r="C194" s="37"/>
    </row>
    <row r="195" spans="1:3" x14ac:dyDescent="0.25">
      <c r="A195" s="106"/>
      <c r="B195" s="106"/>
      <c r="C195" s="106"/>
    </row>
  </sheetData>
  <mergeCells count="36">
    <mergeCell ref="F145:F146"/>
    <mergeCell ref="E145:E146"/>
    <mergeCell ref="G34:G83"/>
    <mergeCell ref="G95:G124"/>
    <mergeCell ref="A2:G2"/>
    <mergeCell ref="A3:G3"/>
    <mergeCell ref="A4:G4"/>
    <mergeCell ref="G21:G30"/>
    <mergeCell ref="F76:F77"/>
    <mergeCell ref="E76:E77"/>
    <mergeCell ref="D76:D77"/>
    <mergeCell ref="C76:C77"/>
    <mergeCell ref="B76:B77"/>
    <mergeCell ref="A76:A77"/>
    <mergeCell ref="A7:E7"/>
    <mergeCell ref="A8:E8"/>
    <mergeCell ref="A5:B5"/>
    <mergeCell ref="A6:E6"/>
    <mergeCell ref="A145:A146"/>
    <mergeCell ref="B145:B146"/>
    <mergeCell ref="C145:C146"/>
    <mergeCell ref="D145:D146"/>
    <mergeCell ref="A166:B166"/>
    <mergeCell ref="C166:E166"/>
    <mergeCell ref="A167:B167"/>
    <mergeCell ref="C167:E167"/>
    <mergeCell ref="D174:E174"/>
    <mergeCell ref="A171:B171"/>
    <mergeCell ref="C171:E171"/>
    <mergeCell ref="A172:B172"/>
    <mergeCell ref="C172:E172"/>
    <mergeCell ref="A168:B168"/>
    <mergeCell ref="C168:E168"/>
    <mergeCell ref="A169:B169"/>
    <mergeCell ref="A170:B170"/>
    <mergeCell ref="C170:E170"/>
  </mergeCells>
  <pageMargins left="0.59055118110236227" right="0.23622047244094491" top="0.11811023622047245" bottom="0.39370078740157483" header="0.15748031496062992" footer="0.15748031496062992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topLeftCell="A58" zoomScale="130" zoomScaleNormal="130" zoomScaleSheetLayoutView="145" workbookViewId="0">
      <selection activeCell="I9" sqref="I9"/>
    </sheetView>
  </sheetViews>
  <sheetFormatPr defaultRowHeight="15" x14ac:dyDescent="0.25"/>
  <cols>
    <col min="1" max="1" width="4.5703125" style="9" customWidth="1"/>
    <col min="2" max="2" width="34.85546875" style="9" customWidth="1"/>
    <col min="3" max="3" width="8.140625" style="9" customWidth="1"/>
    <col min="4" max="4" width="13.85546875" style="9" customWidth="1"/>
    <col min="5" max="5" width="15.7109375" style="9" customWidth="1"/>
    <col min="6" max="6" width="12.42578125" style="110" customWidth="1"/>
    <col min="7" max="7" width="12" style="43" customWidth="1"/>
    <col min="8" max="16384" width="9.140625" style="9"/>
  </cols>
  <sheetData>
    <row r="1" spans="1:8" s="5" customFormat="1" ht="45" x14ac:dyDescent="0.25">
      <c r="A1" s="1"/>
      <c r="B1" s="1"/>
      <c r="C1" s="1"/>
      <c r="D1" s="2"/>
      <c r="E1" s="3"/>
      <c r="F1" s="107"/>
      <c r="G1" s="4" t="s">
        <v>348</v>
      </c>
    </row>
    <row r="2" spans="1:8" s="5" customFormat="1" ht="12.75" customHeight="1" x14ac:dyDescent="0.25">
      <c r="A2" s="150" t="str">
        <f>'Тар. сметы за 2021 г.(пит.вода)'!A5:F5</f>
        <v>Отчет об исполнении тарифной сметы по регулируемой услуге</v>
      </c>
      <c r="B2" s="150"/>
      <c r="C2" s="150"/>
      <c r="D2" s="150"/>
      <c r="E2" s="150"/>
      <c r="F2" s="150"/>
      <c r="G2" s="150"/>
    </row>
    <row r="3" spans="1:8" s="5" customFormat="1" ht="25.5" customHeight="1" x14ac:dyDescent="0.25">
      <c r="A3" s="138" t="s">
        <v>354</v>
      </c>
      <c r="B3" s="138"/>
      <c r="C3" s="138"/>
      <c r="D3" s="138"/>
      <c r="E3" s="138"/>
      <c r="F3" s="138"/>
      <c r="G3" s="138"/>
    </row>
    <row r="4" spans="1:8" s="5" customFormat="1" ht="31.5" customHeight="1" x14ac:dyDescent="0.25">
      <c r="A4" s="151" t="s">
        <v>299</v>
      </c>
      <c r="B4" s="151"/>
      <c r="C4" s="151"/>
      <c r="D4" s="151"/>
      <c r="E4" s="151"/>
      <c r="F4" s="151"/>
      <c r="G4" s="151"/>
    </row>
    <row r="5" spans="1:8" s="111" customFormat="1" ht="14.85" customHeight="1" x14ac:dyDescent="0.2">
      <c r="A5" s="140" t="s">
        <v>358</v>
      </c>
      <c r="B5" s="140"/>
      <c r="C5" s="112"/>
      <c r="D5" s="112"/>
      <c r="E5" s="112"/>
    </row>
    <row r="6" spans="1:8" s="111" customFormat="1" ht="27" customHeight="1" x14ac:dyDescent="0.2">
      <c r="A6" s="140" t="s">
        <v>359</v>
      </c>
      <c r="B6" s="140"/>
      <c r="C6" s="140"/>
      <c r="D6" s="140"/>
      <c r="E6" s="140"/>
    </row>
    <row r="7" spans="1:8" s="111" customFormat="1" ht="37.5" customHeight="1" x14ac:dyDescent="0.2">
      <c r="A7" s="140" t="s">
        <v>360</v>
      </c>
      <c r="B7" s="140"/>
      <c r="C7" s="140"/>
      <c r="D7" s="140"/>
      <c r="E7" s="140"/>
    </row>
    <row r="8" spans="1:8" s="111" customFormat="1" ht="14.85" customHeight="1" x14ac:dyDescent="0.2">
      <c r="A8" s="141" t="s">
        <v>361</v>
      </c>
      <c r="B8" s="141"/>
      <c r="C8" s="141"/>
      <c r="D8" s="141"/>
      <c r="E8" s="141"/>
    </row>
    <row r="9" spans="1:8" ht="66" customHeight="1" x14ac:dyDescent="0.25">
      <c r="A9" s="6" t="s">
        <v>18</v>
      </c>
      <c r="B9" s="6" t="s">
        <v>59</v>
      </c>
      <c r="C9" s="6" t="s">
        <v>60</v>
      </c>
      <c r="D9" s="7" t="s">
        <v>342</v>
      </c>
      <c r="E9" s="7" t="str">
        <f>'Тар. сметы за 2021 г.(пит.вода)'!E12:E12</f>
        <v>Фактически сложившиеся показатели тарифной сметы</v>
      </c>
      <c r="F9" s="108" t="s">
        <v>355</v>
      </c>
      <c r="G9" s="8" t="s">
        <v>308</v>
      </c>
    </row>
    <row r="10" spans="1:8" ht="12.95" customHeight="1" x14ac:dyDescent="0.25">
      <c r="A10" s="6" t="s">
        <v>61</v>
      </c>
      <c r="B10" s="10" t="s">
        <v>25</v>
      </c>
      <c r="C10" s="6" t="s">
        <v>62</v>
      </c>
      <c r="D10" s="11">
        <v>3353.7</v>
      </c>
      <c r="E10" s="11">
        <v>4946.6341300000004</v>
      </c>
      <c r="F10" s="109">
        <v>47.497812267048353</v>
      </c>
      <c r="G10" s="156" t="s">
        <v>356</v>
      </c>
    </row>
    <row r="11" spans="1:8" ht="12.95" customHeight="1" x14ac:dyDescent="0.25">
      <c r="A11" s="14" t="s">
        <v>0</v>
      </c>
      <c r="B11" s="15" t="s">
        <v>26</v>
      </c>
      <c r="C11" s="6" t="s">
        <v>62</v>
      </c>
      <c r="D11" s="11">
        <v>1879.6</v>
      </c>
      <c r="E11" s="11">
        <v>1882.9335000000001</v>
      </c>
      <c r="F11" s="109">
        <v>0.17735156416259765</v>
      </c>
      <c r="G11" s="157"/>
    </row>
    <row r="12" spans="1:8" ht="12.95" customHeight="1" x14ac:dyDescent="0.25">
      <c r="A12" s="16" t="s">
        <v>23</v>
      </c>
      <c r="B12" s="17" t="s">
        <v>19</v>
      </c>
      <c r="C12" s="18" t="s">
        <v>62</v>
      </c>
      <c r="D12" s="19">
        <v>108</v>
      </c>
      <c r="E12" s="20">
        <v>184.30457999999999</v>
      </c>
      <c r="F12" s="109">
        <v>70.652388888888879</v>
      </c>
      <c r="G12" s="157"/>
    </row>
    <row r="13" spans="1:8" ht="12.95" customHeight="1" x14ac:dyDescent="0.25">
      <c r="A13" s="16" t="s">
        <v>24</v>
      </c>
      <c r="B13" s="17" t="s">
        <v>1</v>
      </c>
      <c r="C13" s="18" t="s">
        <v>62</v>
      </c>
      <c r="D13" s="19">
        <v>1540</v>
      </c>
      <c r="E13" s="20">
        <v>1464.59366</v>
      </c>
      <c r="F13" s="109">
        <v>-4.8965155844155843</v>
      </c>
      <c r="G13" s="157"/>
    </row>
    <row r="14" spans="1:8" ht="12.95" customHeight="1" x14ac:dyDescent="0.25">
      <c r="A14" s="16" t="s">
        <v>28</v>
      </c>
      <c r="B14" s="17" t="s">
        <v>63</v>
      </c>
      <c r="C14" s="18" t="s">
        <v>62</v>
      </c>
      <c r="D14" s="19">
        <v>231.6</v>
      </c>
      <c r="E14" s="20">
        <v>234.03525999999999</v>
      </c>
      <c r="F14" s="109">
        <v>1.0514939550949911</v>
      </c>
      <c r="G14" s="158"/>
    </row>
    <row r="15" spans="1:8" ht="12.95" customHeight="1" x14ac:dyDescent="0.25">
      <c r="A15" s="14" t="s">
        <v>3</v>
      </c>
      <c r="B15" s="15" t="s">
        <v>20</v>
      </c>
      <c r="C15" s="6" t="s">
        <v>62</v>
      </c>
      <c r="D15" s="11">
        <v>1462.9</v>
      </c>
      <c r="E15" s="11">
        <v>2556.1487400000001</v>
      </c>
      <c r="F15" s="109">
        <v>74.731611183266111</v>
      </c>
      <c r="G15" s="12"/>
      <c r="H15" s="13"/>
    </row>
    <row r="16" spans="1:8" ht="12.95" customHeight="1" x14ac:dyDescent="0.25">
      <c r="A16" s="16" t="s">
        <v>64</v>
      </c>
      <c r="B16" s="17" t="s">
        <v>87</v>
      </c>
      <c r="C16" s="18" t="s">
        <v>62</v>
      </c>
      <c r="D16" s="19">
        <v>1338.5</v>
      </c>
      <c r="E16" s="20">
        <v>2265.0487499999999</v>
      </c>
      <c r="F16" s="109">
        <v>69.222917444901</v>
      </c>
      <c r="G16" s="12"/>
    </row>
    <row r="17" spans="1:7" ht="12.95" customHeight="1" x14ac:dyDescent="0.25">
      <c r="A17" s="16"/>
      <c r="B17" s="17" t="s">
        <v>111</v>
      </c>
      <c r="C17" s="18" t="s">
        <v>110</v>
      </c>
      <c r="D17" s="19">
        <v>167308</v>
      </c>
      <c r="E17" s="22">
        <v>188754.0625</v>
      </c>
      <c r="F17" s="109">
        <v>12.81831263298826</v>
      </c>
      <c r="G17" s="12"/>
    </row>
    <row r="18" spans="1:7" ht="12.95" customHeight="1" x14ac:dyDescent="0.25">
      <c r="A18" s="16"/>
      <c r="B18" s="17" t="s">
        <v>113</v>
      </c>
      <c r="C18" s="18" t="s">
        <v>112</v>
      </c>
      <c r="D18" s="19">
        <v>2</v>
      </c>
      <c r="E18" s="19">
        <v>2</v>
      </c>
      <c r="F18" s="109">
        <v>0</v>
      </c>
      <c r="G18" s="134" t="s">
        <v>357</v>
      </c>
    </row>
    <row r="19" spans="1:7" ht="12.95" customHeight="1" x14ac:dyDescent="0.25">
      <c r="A19" s="16" t="s">
        <v>65</v>
      </c>
      <c r="B19" s="17" t="s">
        <v>22</v>
      </c>
      <c r="C19" s="18" t="s">
        <v>62</v>
      </c>
      <c r="D19" s="19">
        <v>114.4</v>
      </c>
      <c r="E19" s="20">
        <v>200.51724000000002</v>
      </c>
      <c r="F19" s="109">
        <v>75.277307692307687</v>
      </c>
      <c r="G19" s="135"/>
    </row>
    <row r="20" spans="1:7" ht="12.95" customHeight="1" x14ac:dyDescent="0.25">
      <c r="A20" s="16" t="s">
        <v>88</v>
      </c>
      <c r="B20" s="17" t="s">
        <v>130</v>
      </c>
      <c r="C20" s="18" t="s">
        <v>62</v>
      </c>
      <c r="D20" s="19">
        <v>10</v>
      </c>
      <c r="E20" s="20">
        <v>90.582750000000004</v>
      </c>
      <c r="F20" s="109">
        <v>805.82749999999999</v>
      </c>
      <c r="G20" s="135"/>
    </row>
    <row r="21" spans="1:7" ht="12.95" customHeight="1" x14ac:dyDescent="0.25">
      <c r="A21" s="14" t="s">
        <v>5</v>
      </c>
      <c r="B21" s="15" t="s">
        <v>66</v>
      </c>
      <c r="C21" s="6" t="s">
        <v>62</v>
      </c>
      <c r="D21" s="23">
        <v>0</v>
      </c>
      <c r="E21" s="11">
        <v>384.37851000000001</v>
      </c>
      <c r="F21" s="109">
        <v>100</v>
      </c>
      <c r="G21" s="135"/>
    </row>
    <row r="22" spans="1:7" ht="12.95" customHeight="1" x14ac:dyDescent="0.25">
      <c r="A22" s="14" t="s">
        <v>7</v>
      </c>
      <c r="B22" s="15" t="s">
        <v>4</v>
      </c>
      <c r="C22" s="6" t="s">
        <v>62</v>
      </c>
      <c r="D22" s="23">
        <v>0</v>
      </c>
      <c r="E22" s="11">
        <v>2.1860000000000001E-2</v>
      </c>
      <c r="F22" s="109">
        <v>0</v>
      </c>
      <c r="G22" s="135"/>
    </row>
    <row r="23" spans="1:7" ht="12.95" customHeight="1" x14ac:dyDescent="0.25">
      <c r="A23" s="14" t="s">
        <v>9</v>
      </c>
      <c r="B23" s="15" t="s">
        <v>313</v>
      </c>
      <c r="C23" s="6" t="s">
        <v>62</v>
      </c>
      <c r="D23" s="24">
        <v>11.2</v>
      </c>
      <c r="E23" s="24">
        <v>123.15152</v>
      </c>
      <c r="F23" s="109">
        <v>999.56714285714293</v>
      </c>
      <c r="G23" s="135"/>
    </row>
    <row r="24" spans="1:7" ht="12.95" customHeight="1" x14ac:dyDescent="0.25">
      <c r="A24" s="16" t="s">
        <v>35</v>
      </c>
      <c r="B24" s="17" t="s">
        <v>68</v>
      </c>
      <c r="C24" s="18" t="s">
        <v>62</v>
      </c>
      <c r="D24" s="19">
        <v>0</v>
      </c>
      <c r="E24" s="20">
        <v>1.9484600000000001</v>
      </c>
      <c r="F24" s="109">
        <v>0</v>
      </c>
      <c r="G24" s="135"/>
    </row>
    <row r="25" spans="1:7" ht="12.95" customHeight="1" x14ac:dyDescent="0.25">
      <c r="A25" s="16" t="s">
        <v>36</v>
      </c>
      <c r="B25" s="17" t="s">
        <v>69</v>
      </c>
      <c r="C25" s="18" t="s">
        <v>62</v>
      </c>
      <c r="D25" s="19">
        <v>11</v>
      </c>
      <c r="E25" s="20">
        <v>12.607229999999999</v>
      </c>
      <c r="F25" s="109">
        <v>14.611181818181814</v>
      </c>
      <c r="G25" s="135"/>
    </row>
    <row r="26" spans="1:7" ht="12.95" customHeight="1" x14ac:dyDescent="0.25">
      <c r="A26" s="16" t="s">
        <v>37</v>
      </c>
      <c r="B26" s="17" t="s">
        <v>31</v>
      </c>
      <c r="C26" s="18" t="s">
        <v>62</v>
      </c>
      <c r="D26" s="19">
        <v>0</v>
      </c>
      <c r="E26" s="20">
        <v>0</v>
      </c>
      <c r="F26" s="109">
        <v>0</v>
      </c>
      <c r="G26" s="135"/>
    </row>
    <row r="27" spans="1:7" ht="12.95" customHeight="1" x14ac:dyDescent="0.25">
      <c r="A27" s="16" t="s">
        <v>38</v>
      </c>
      <c r="B27" s="17" t="s">
        <v>158</v>
      </c>
      <c r="C27" s="18" t="s">
        <v>62</v>
      </c>
      <c r="D27" s="19">
        <v>0</v>
      </c>
      <c r="E27" s="20">
        <v>1.2073199999999999</v>
      </c>
      <c r="F27" s="109">
        <v>100</v>
      </c>
      <c r="G27" s="136"/>
    </row>
    <row r="28" spans="1:7" ht="12.95" customHeight="1" x14ac:dyDescent="0.25">
      <c r="A28" s="16" t="s">
        <v>39</v>
      </c>
      <c r="B28" s="17" t="s">
        <v>32</v>
      </c>
      <c r="C28" s="18" t="s">
        <v>62</v>
      </c>
      <c r="D28" s="19">
        <v>0</v>
      </c>
      <c r="E28" s="20">
        <v>58.109180000000002</v>
      </c>
      <c r="F28" s="109">
        <v>100</v>
      </c>
      <c r="G28" s="12"/>
    </row>
    <row r="29" spans="1:7" ht="12.95" customHeight="1" x14ac:dyDescent="0.25">
      <c r="A29" s="16" t="s">
        <v>40</v>
      </c>
      <c r="B29" s="17" t="s">
        <v>8</v>
      </c>
      <c r="C29" s="18" t="s">
        <v>62</v>
      </c>
      <c r="D29" s="19">
        <v>0</v>
      </c>
      <c r="E29" s="20">
        <v>1.68777</v>
      </c>
      <c r="F29" s="109">
        <v>100</v>
      </c>
      <c r="G29" s="25"/>
    </row>
    <row r="30" spans="1:7" ht="12.95" customHeight="1" x14ac:dyDescent="0.25">
      <c r="A30" s="16" t="s">
        <v>41</v>
      </c>
      <c r="B30" s="17" t="s">
        <v>11</v>
      </c>
      <c r="C30" s="18" t="s">
        <v>62</v>
      </c>
      <c r="D30" s="19">
        <v>0.2</v>
      </c>
      <c r="E30" s="20">
        <v>0.44435999999999998</v>
      </c>
      <c r="F30" s="109">
        <v>122.17999999999998</v>
      </c>
      <c r="G30" s="12"/>
    </row>
    <row r="31" spans="1:7" ht="12.95" customHeight="1" x14ac:dyDescent="0.25">
      <c r="A31" s="16" t="s">
        <v>42</v>
      </c>
      <c r="B31" s="17" t="s">
        <v>162</v>
      </c>
      <c r="C31" s="18" t="s">
        <v>62</v>
      </c>
      <c r="D31" s="19">
        <v>0</v>
      </c>
      <c r="E31" s="20">
        <v>0</v>
      </c>
      <c r="F31" s="109">
        <v>0</v>
      </c>
      <c r="G31" s="26"/>
    </row>
    <row r="32" spans="1:7" ht="12.95" customHeight="1" x14ac:dyDescent="0.25">
      <c r="A32" s="16" t="s">
        <v>116</v>
      </c>
      <c r="B32" s="27" t="s">
        <v>172</v>
      </c>
      <c r="C32" s="18" t="s">
        <v>62</v>
      </c>
      <c r="D32" s="19">
        <v>0</v>
      </c>
      <c r="E32" s="20">
        <v>4.9218799999999998</v>
      </c>
      <c r="F32" s="109">
        <v>100</v>
      </c>
      <c r="G32" s="26"/>
    </row>
    <row r="33" spans="1:7" ht="23.25" customHeight="1" x14ac:dyDescent="0.25">
      <c r="A33" s="16" t="s">
        <v>314</v>
      </c>
      <c r="B33" s="28" t="s">
        <v>315</v>
      </c>
      <c r="C33" s="18" t="s">
        <v>62</v>
      </c>
      <c r="D33" s="19">
        <v>0</v>
      </c>
      <c r="E33" s="20">
        <v>0</v>
      </c>
      <c r="F33" s="109">
        <v>0</v>
      </c>
      <c r="G33" s="26"/>
    </row>
    <row r="34" spans="1:7" ht="15" customHeight="1" x14ac:dyDescent="0.25">
      <c r="A34" s="16" t="s">
        <v>316</v>
      </c>
      <c r="B34" s="28" t="s">
        <v>165</v>
      </c>
      <c r="C34" s="18" t="s">
        <v>62</v>
      </c>
      <c r="D34" s="19">
        <v>0</v>
      </c>
      <c r="E34" s="20">
        <v>13.8</v>
      </c>
      <c r="F34" s="109">
        <v>100</v>
      </c>
      <c r="G34" s="26"/>
    </row>
    <row r="35" spans="1:7" ht="15" customHeight="1" x14ac:dyDescent="0.25">
      <c r="A35" s="16" t="s">
        <v>336</v>
      </c>
      <c r="B35" s="28" t="s">
        <v>335</v>
      </c>
      <c r="C35" s="18" t="s">
        <v>62</v>
      </c>
      <c r="D35" s="19">
        <v>0</v>
      </c>
      <c r="E35" s="20">
        <v>0.51222000000000001</v>
      </c>
      <c r="F35" s="109">
        <v>100</v>
      </c>
      <c r="G35" s="26"/>
    </row>
    <row r="36" spans="1:7" ht="15" customHeight="1" x14ac:dyDescent="0.25">
      <c r="A36" s="16" t="s">
        <v>337</v>
      </c>
      <c r="B36" s="28" t="s">
        <v>135</v>
      </c>
      <c r="C36" s="18" t="s">
        <v>62</v>
      </c>
      <c r="D36" s="19">
        <v>0</v>
      </c>
      <c r="E36" s="20">
        <v>0.90603999999999996</v>
      </c>
      <c r="F36" s="109">
        <v>100</v>
      </c>
      <c r="G36" s="26"/>
    </row>
    <row r="37" spans="1:7" ht="15" customHeight="1" x14ac:dyDescent="0.25">
      <c r="A37" s="16" t="s">
        <v>338</v>
      </c>
      <c r="B37" s="28" t="s">
        <v>339</v>
      </c>
      <c r="C37" s="18" t="s">
        <v>62</v>
      </c>
      <c r="D37" s="19">
        <v>0</v>
      </c>
      <c r="E37" s="20">
        <v>0</v>
      </c>
      <c r="F37" s="109">
        <v>100</v>
      </c>
      <c r="G37" s="26"/>
    </row>
    <row r="38" spans="1:7" ht="12.95" customHeight="1" x14ac:dyDescent="0.25">
      <c r="A38" s="16" t="s">
        <v>316</v>
      </c>
      <c r="B38" s="27" t="s">
        <v>185</v>
      </c>
      <c r="C38" s="18" t="s">
        <v>62</v>
      </c>
      <c r="D38" s="19">
        <v>0</v>
      </c>
      <c r="E38" s="20">
        <v>27.007059999999999</v>
      </c>
      <c r="F38" s="109">
        <v>100</v>
      </c>
      <c r="G38" s="26"/>
    </row>
    <row r="39" spans="1:7" ht="12.95" customHeight="1" x14ac:dyDescent="0.25">
      <c r="A39" s="16"/>
      <c r="B39" s="27" t="s">
        <v>326</v>
      </c>
      <c r="C39" s="18" t="s">
        <v>62</v>
      </c>
      <c r="D39" s="19">
        <v>0</v>
      </c>
      <c r="E39" s="20">
        <v>0</v>
      </c>
      <c r="F39" s="109">
        <v>100</v>
      </c>
      <c r="G39" s="26"/>
    </row>
    <row r="40" spans="1:7" ht="12.95" customHeight="1" x14ac:dyDescent="0.25">
      <c r="A40" s="14" t="s">
        <v>70</v>
      </c>
      <c r="B40" s="10" t="s">
        <v>58</v>
      </c>
      <c r="C40" s="6" t="s">
        <v>62</v>
      </c>
      <c r="D40" s="24">
        <v>6.7</v>
      </c>
      <c r="E40" s="24">
        <v>500.55297000000002</v>
      </c>
      <c r="F40" s="109">
        <v>7370.9398507462693</v>
      </c>
      <c r="G40" s="26"/>
    </row>
    <row r="41" spans="1:7" ht="12.95" customHeight="1" x14ac:dyDescent="0.25">
      <c r="A41" s="14" t="s">
        <v>10</v>
      </c>
      <c r="B41" s="15" t="s">
        <v>289</v>
      </c>
      <c r="C41" s="6" t="s">
        <v>62</v>
      </c>
      <c r="D41" s="24">
        <v>2.5</v>
      </c>
      <c r="E41" s="24">
        <v>235.96821</v>
      </c>
      <c r="F41" s="109">
        <v>9338.7284</v>
      </c>
      <c r="G41" s="29"/>
    </row>
    <row r="42" spans="1:7" ht="12.95" customHeight="1" x14ac:dyDescent="0.25">
      <c r="A42" s="16" t="s">
        <v>44</v>
      </c>
      <c r="B42" s="30" t="s">
        <v>71</v>
      </c>
      <c r="C42" s="18" t="s">
        <v>62</v>
      </c>
      <c r="D42" s="19">
        <v>2.5</v>
      </c>
      <c r="E42" s="20">
        <v>8.4408800000000017</v>
      </c>
      <c r="F42" s="109">
        <v>237.63520000000005</v>
      </c>
      <c r="G42" s="26"/>
    </row>
    <row r="43" spans="1:7" ht="12.95" customHeight="1" x14ac:dyDescent="0.25">
      <c r="A43" s="16" t="s">
        <v>45</v>
      </c>
      <c r="B43" s="30" t="s">
        <v>49</v>
      </c>
      <c r="C43" s="18" t="s">
        <v>62</v>
      </c>
      <c r="D43" s="19">
        <v>0</v>
      </c>
      <c r="E43" s="20">
        <v>1.3843099999999999</v>
      </c>
      <c r="F43" s="109">
        <v>100</v>
      </c>
      <c r="G43" s="26"/>
    </row>
    <row r="44" spans="1:7" ht="12.95" customHeight="1" x14ac:dyDescent="0.25">
      <c r="A44" s="16" t="s">
        <v>46</v>
      </c>
      <c r="B44" s="30" t="s">
        <v>30</v>
      </c>
      <c r="C44" s="18" t="s">
        <v>62</v>
      </c>
      <c r="D44" s="19">
        <v>0</v>
      </c>
      <c r="E44" s="20">
        <v>30.7195</v>
      </c>
      <c r="F44" s="109">
        <v>100</v>
      </c>
      <c r="G44" s="26"/>
    </row>
    <row r="45" spans="1:7" ht="12.95" customHeight="1" x14ac:dyDescent="0.25">
      <c r="A45" s="16" t="s">
        <v>47</v>
      </c>
      <c r="B45" s="30" t="s">
        <v>56</v>
      </c>
      <c r="C45" s="18" t="s">
        <v>62</v>
      </c>
      <c r="D45" s="19">
        <v>0</v>
      </c>
      <c r="E45" s="24">
        <v>195.42352</v>
      </c>
      <c r="F45" s="109">
        <v>100</v>
      </c>
      <c r="G45" s="26"/>
    </row>
    <row r="46" spans="1:7" ht="12.95" customHeight="1" x14ac:dyDescent="0.25">
      <c r="A46" s="16" t="s">
        <v>317</v>
      </c>
      <c r="B46" s="30" t="s">
        <v>72</v>
      </c>
      <c r="C46" s="18" t="s">
        <v>62</v>
      </c>
      <c r="D46" s="19">
        <v>0</v>
      </c>
      <c r="E46" s="20">
        <v>0</v>
      </c>
      <c r="F46" s="109">
        <v>100</v>
      </c>
      <c r="G46" s="26"/>
    </row>
    <row r="47" spans="1:7" ht="12.95" customHeight="1" x14ac:dyDescent="0.25">
      <c r="A47" s="16" t="s">
        <v>318</v>
      </c>
      <c r="B47" s="30" t="s">
        <v>32</v>
      </c>
      <c r="C47" s="18" t="s">
        <v>62</v>
      </c>
      <c r="D47" s="19">
        <v>0</v>
      </c>
      <c r="E47" s="20">
        <v>4.4889599999999996</v>
      </c>
      <c r="F47" s="109">
        <v>100</v>
      </c>
      <c r="G47" s="26"/>
    </row>
    <row r="48" spans="1:7" ht="12.95" customHeight="1" x14ac:dyDescent="0.25">
      <c r="A48" s="16" t="s">
        <v>319</v>
      </c>
      <c r="B48" s="30" t="s">
        <v>169</v>
      </c>
      <c r="C48" s="18" t="s">
        <v>62</v>
      </c>
      <c r="D48" s="31">
        <v>0.3</v>
      </c>
      <c r="E48" s="24">
        <v>190.93456</v>
      </c>
      <c r="F48" s="109">
        <v>63544.853333333333</v>
      </c>
      <c r="G48" s="26"/>
    </row>
    <row r="49" spans="1:7" ht="12.95" customHeight="1" x14ac:dyDescent="0.25">
      <c r="A49" s="16"/>
      <c r="B49" s="30" t="s">
        <v>8</v>
      </c>
      <c r="C49" s="18" t="s">
        <v>62</v>
      </c>
      <c r="D49" s="19">
        <v>0</v>
      </c>
      <c r="E49" s="20">
        <v>0</v>
      </c>
      <c r="F49" s="109">
        <v>0</v>
      </c>
      <c r="G49" s="26"/>
    </row>
    <row r="50" spans="1:7" ht="12.95" customHeight="1" x14ac:dyDescent="0.25">
      <c r="A50" s="16"/>
      <c r="B50" s="30" t="s">
        <v>104</v>
      </c>
      <c r="C50" s="18" t="s">
        <v>62</v>
      </c>
      <c r="D50" s="19">
        <v>0.3</v>
      </c>
      <c r="E50" s="20">
        <v>1.2857099999999999</v>
      </c>
      <c r="F50" s="109">
        <v>328.57</v>
      </c>
      <c r="G50" s="26"/>
    </row>
    <row r="51" spans="1:7" ht="12.95" customHeight="1" x14ac:dyDescent="0.25">
      <c r="A51" s="16"/>
      <c r="B51" s="30" t="s">
        <v>12</v>
      </c>
      <c r="C51" s="18" t="s">
        <v>62</v>
      </c>
      <c r="D51" s="19">
        <v>0</v>
      </c>
      <c r="E51" s="20">
        <v>0</v>
      </c>
      <c r="F51" s="109">
        <v>0</v>
      </c>
      <c r="G51" s="26"/>
    </row>
    <row r="52" spans="1:7" ht="12.95" customHeight="1" x14ac:dyDescent="0.25">
      <c r="A52" s="16"/>
      <c r="B52" s="28" t="s">
        <v>185</v>
      </c>
      <c r="C52" s="18" t="s">
        <v>62</v>
      </c>
      <c r="D52" s="19">
        <v>0</v>
      </c>
      <c r="E52" s="20">
        <v>189.64885000000001</v>
      </c>
      <c r="F52" s="109">
        <v>100</v>
      </c>
      <c r="G52" s="26"/>
    </row>
    <row r="53" spans="1:7" ht="12.95" customHeight="1" x14ac:dyDescent="0.25">
      <c r="A53" s="14" t="s">
        <v>14</v>
      </c>
      <c r="B53" s="10" t="s">
        <v>181</v>
      </c>
      <c r="C53" s="6" t="s">
        <v>62</v>
      </c>
      <c r="D53" s="24">
        <v>4.2</v>
      </c>
      <c r="E53" s="24">
        <v>264.58476000000002</v>
      </c>
      <c r="F53" s="109">
        <v>6199.6371428571438</v>
      </c>
      <c r="G53" s="26"/>
    </row>
    <row r="54" spans="1:7" ht="12.95" customHeight="1" x14ac:dyDescent="0.25">
      <c r="A54" s="16" t="s">
        <v>50</v>
      </c>
      <c r="B54" s="30" t="s">
        <v>30</v>
      </c>
      <c r="C54" s="18" t="s">
        <v>62</v>
      </c>
      <c r="D54" s="19">
        <v>0</v>
      </c>
      <c r="E54" s="20">
        <v>2.1614800000000001</v>
      </c>
      <c r="F54" s="109">
        <v>100</v>
      </c>
      <c r="G54" s="26"/>
    </row>
    <row r="55" spans="1:7" ht="12.95" customHeight="1" x14ac:dyDescent="0.25">
      <c r="A55" s="16" t="s">
        <v>51</v>
      </c>
      <c r="B55" s="30" t="s">
        <v>179</v>
      </c>
      <c r="C55" s="18" t="s">
        <v>62</v>
      </c>
      <c r="D55" s="19">
        <v>0</v>
      </c>
      <c r="E55" s="20">
        <v>0</v>
      </c>
      <c r="F55" s="109">
        <v>0</v>
      </c>
      <c r="G55" s="26"/>
    </row>
    <row r="56" spans="1:7" ht="12.95" customHeight="1" x14ac:dyDescent="0.25">
      <c r="A56" s="16" t="s">
        <v>52</v>
      </c>
      <c r="B56" s="30" t="s">
        <v>56</v>
      </c>
      <c r="C56" s="18" t="s">
        <v>62</v>
      </c>
      <c r="D56" s="23">
        <v>4.2</v>
      </c>
      <c r="E56" s="24">
        <v>262.42328000000003</v>
      </c>
      <c r="F56" s="109">
        <v>6148.1733333333341</v>
      </c>
      <c r="G56" s="26"/>
    </row>
    <row r="57" spans="1:7" ht="12.95" customHeight="1" x14ac:dyDescent="0.25">
      <c r="A57" s="16" t="s">
        <v>320</v>
      </c>
      <c r="B57" s="30" t="s">
        <v>55</v>
      </c>
      <c r="C57" s="18" t="s">
        <v>62</v>
      </c>
      <c r="D57" s="19">
        <v>0</v>
      </c>
      <c r="E57" s="20">
        <v>0</v>
      </c>
      <c r="F57" s="109">
        <v>0</v>
      </c>
      <c r="G57" s="26"/>
    </row>
    <row r="58" spans="1:7" ht="12.95" customHeight="1" x14ac:dyDescent="0.25">
      <c r="A58" s="16" t="s">
        <v>321</v>
      </c>
      <c r="B58" s="30" t="s">
        <v>72</v>
      </c>
      <c r="C58" s="18" t="s">
        <v>62</v>
      </c>
      <c r="D58" s="19">
        <v>0.3</v>
      </c>
      <c r="E58" s="20">
        <v>0.3397</v>
      </c>
      <c r="F58" s="109">
        <v>13.233333333333338</v>
      </c>
      <c r="G58" s="26"/>
    </row>
    <row r="59" spans="1:7" ht="12.95" customHeight="1" x14ac:dyDescent="0.25">
      <c r="A59" s="16" t="s">
        <v>322</v>
      </c>
      <c r="B59" s="30" t="s">
        <v>17</v>
      </c>
      <c r="C59" s="18" t="s">
        <v>62</v>
      </c>
      <c r="D59" s="19">
        <v>0.2</v>
      </c>
      <c r="E59" s="20">
        <v>0.79915000000000003</v>
      </c>
      <c r="F59" s="109">
        <v>299.57499999999999</v>
      </c>
      <c r="G59" s="26"/>
    </row>
    <row r="60" spans="1:7" ht="12.95" customHeight="1" x14ac:dyDescent="0.25">
      <c r="A60" s="16" t="s">
        <v>323</v>
      </c>
      <c r="B60" s="30" t="s">
        <v>32</v>
      </c>
      <c r="C60" s="18" t="s">
        <v>62</v>
      </c>
      <c r="D60" s="19">
        <v>1.6</v>
      </c>
      <c r="E60" s="20">
        <v>6.0726100000000001</v>
      </c>
      <c r="F60" s="109">
        <v>279.53812499999998</v>
      </c>
      <c r="G60" s="26"/>
    </row>
    <row r="61" spans="1:7" ht="12.95" customHeight="1" x14ac:dyDescent="0.25">
      <c r="A61" s="16" t="s">
        <v>324</v>
      </c>
      <c r="B61" s="30" t="s">
        <v>169</v>
      </c>
      <c r="C61" s="18" t="s">
        <v>62</v>
      </c>
      <c r="D61" s="24">
        <v>2.1</v>
      </c>
      <c r="E61" s="24">
        <v>255.21182000000002</v>
      </c>
      <c r="F61" s="109">
        <v>12052.943809523811</v>
      </c>
      <c r="G61" s="26"/>
    </row>
    <row r="62" spans="1:7" ht="12.95" customHeight="1" x14ac:dyDescent="0.25">
      <c r="A62" s="16" t="s">
        <v>340</v>
      </c>
      <c r="B62" s="30" t="s">
        <v>104</v>
      </c>
      <c r="C62" s="18" t="s">
        <v>62</v>
      </c>
      <c r="D62" s="19">
        <v>2.1</v>
      </c>
      <c r="E62" s="20">
        <v>4.4802299999999997</v>
      </c>
      <c r="F62" s="109">
        <v>113.3442857142857</v>
      </c>
      <c r="G62" s="26"/>
    </row>
    <row r="63" spans="1:7" ht="12.95" customHeight="1" x14ac:dyDescent="0.25">
      <c r="A63" s="16" t="s">
        <v>341</v>
      </c>
      <c r="B63" s="30" t="s">
        <v>135</v>
      </c>
      <c r="C63" s="18" t="s">
        <v>62</v>
      </c>
      <c r="D63" s="19">
        <v>0</v>
      </c>
      <c r="E63" s="20">
        <v>0.45301999999999998</v>
      </c>
      <c r="F63" s="109">
        <v>0</v>
      </c>
      <c r="G63" s="26"/>
    </row>
    <row r="64" spans="1:7" ht="12.95" customHeight="1" x14ac:dyDescent="0.25">
      <c r="A64" s="16"/>
      <c r="B64" s="30" t="s">
        <v>185</v>
      </c>
      <c r="C64" s="18" t="s">
        <v>62</v>
      </c>
      <c r="D64" s="19">
        <v>0</v>
      </c>
      <c r="E64" s="20">
        <v>250.27857</v>
      </c>
      <c r="F64" s="109">
        <v>100</v>
      </c>
      <c r="G64" s="26"/>
    </row>
    <row r="65" spans="1:7" ht="12.95" customHeight="1" x14ac:dyDescent="0.25">
      <c r="A65" s="14" t="s">
        <v>74</v>
      </c>
      <c r="B65" s="10" t="s">
        <v>325</v>
      </c>
      <c r="C65" s="6" t="s">
        <v>62</v>
      </c>
      <c r="D65" s="24">
        <v>3360.3999999999996</v>
      </c>
      <c r="E65" s="24">
        <v>5447.1871000000001</v>
      </c>
      <c r="F65" s="109">
        <v>62.099366146887292</v>
      </c>
      <c r="G65" s="26"/>
    </row>
    <row r="66" spans="1:7" ht="12.95" customHeight="1" x14ac:dyDescent="0.25">
      <c r="A66" s="14" t="s">
        <v>75</v>
      </c>
      <c r="B66" s="10" t="s">
        <v>287</v>
      </c>
      <c r="C66" s="6" t="s">
        <v>62</v>
      </c>
      <c r="D66" s="11">
        <v>31.400000000000546</v>
      </c>
      <c r="E66" s="11">
        <v>-2017.8923800000002</v>
      </c>
      <c r="F66" s="109">
        <v>-6526.4088535030733</v>
      </c>
      <c r="G66" s="26"/>
    </row>
    <row r="67" spans="1:7" ht="12.95" customHeight="1" x14ac:dyDescent="0.25">
      <c r="A67" s="32" t="s">
        <v>79</v>
      </c>
      <c r="B67" s="10" t="s">
        <v>57</v>
      </c>
      <c r="C67" s="6" t="s">
        <v>62</v>
      </c>
      <c r="D67" s="23">
        <v>3391.8</v>
      </c>
      <c r="E67" s="11">
        <v>3429.2947199999999</v>
      </c>
      <c r="F67" s="109">
        <v>1.1054519724040239</v>
      </c>
      <c r="G67" s="26"/>
    </row>
    <row r="68" spans="1:7" ht="12.95" customHeight="1" x14ac:dyDescent="0.25">
      <c r="A68" s="32" t="s">
        <v>81</v>
      </c>
      <c r="B68" s="10" t="s">
        <v>146</v>
      </c>
      <c r="C68" s="6" t="s">
        <v>80</v>
      </c>
      <c r="D68" s="23">
        <v>230</v>
      </c>
      <c r="E68" s="11">
        <v>229.82189999999997</v>
      </c>
      <c r="F68" s="109">
        <v>-7.7434782608708258E-2</v>
      </c>
      <c r="G68" s="159" t="s">
        <v>374</v>
      </c>
    </row>
    <row r="69" spans="1:7" ht="12.95" customHeight="1" x14ac:dyDescent="0.25">
      <c r="A69" s="154" t="s">
        <v>131</v>
      </c>
      <c r="B69" s="155" t="s">
        <v>290</v>
      </c>
      <c r="C69" s="6" t="s">
        <v>82</v>
      </c>
      <c r="D69" s="35">
        <v>9.26</v>
      </c>
      <c r="E69" s="36">
        <v>9.26</v>
      </c>
      <c r="F69" s="109">
        <v>0</v>
      </c>
      <c r="G69" s="160"/>
    </row>
    <row r="70" spans="1:7" ht="12.95" customHeight="1" x14ac:dyDescent="0.25">
      <c r="A70" s="154"/>
      <c r="B70" s="155"/>
      <c r="C70" s="6" t="s">
        <v>80</v>
      </c>
      <c r="D70" s="23">
        <v>23.3</v>
      </c>
      <c r="E70" s="98">
        <v>23.484512859999995</v>
      </c>
      <c r="F70" s="109">
        <v>0.7919006866952556</v>
      </c>
      <c r="G70" s="160"/>
    </row>
    <row r="71" spans="1:7" ht="12.95" customHeight="1" x14ac:dyDescent="0.25">
      <c r="A71" s="14" t="s">
        <v>132</v>
      </c>
      <c r="B71" s="10" t="s">
        <v>83</v>
      </c>
      <c r="C71" s="6" t="s">
        <v>84</v>
      </c>
      <c r="D71" s="36">
        <v>14.746956521739131</v>
      </c>
      <c r="E71" s="36">
        <v>14.921531498956368</v>
      </c>
      <c r="F71" s="109">
        <v>1.1838034306257574</v>
      </c>
      <c r="G71" s="161"/>
    </row>
    <row r="72" spans="1:7" s="114" customFormat="1" ht="24" customHeight="1" x14ac:dyDescent="0.25">
      <c r="A72" s="130" t="s">
        <v>362</v>
      </c>
      <c r="B72" s="130"/>
      <c r="C72" s="131" t="s">
        <v>363</v>
      </c>
      <c r="D72" s="131"/>
      <c r="E72" s="131"/>
      <c r="F72" s="113"/>
    </row>
    <row r="73" spans="1:7" s="114" customFormat="1" ht="14.85" customHeight="1" x14ac:dyDescent="0.25">
      <c r="A73" s="130" t="s">
        <v>364</v>
      </c>
      <c r="B73" s="130"/>
      <c r="C73" s="131" t="s">
        <v>365</v>
      </c>
      <c r="D73" s="131"/>
      <c r="E73" s="131"/>
      <c r="F73" s="115"/>
    </row>
    <row r="74" spans="1:7" s="114" customFormat="1" ht="14.85" customHeight="1" x14ac:dyDescent="0.25">
      <c r="A74" s="130" t="s">
        <v>366</v>
      </c>
      <c r="B74" s="130"/>
      <c r="C74" s="131" t="s">
        <v>367</v>
      </c>
      <c r="D74" s="131"/>
      <c r="E74" s="131"/>
      <c r="F74" s="115"/>
    </row>
    <row r="75" spans="1:7" s="114" customFormat="1" ht="14.85" customHeight="1" x14ac:dyDescent="0.25">
      <c r="A75" s="130" t="s">
        <v>368</v>
      </c>
      <c r="B75" s="130"/>
      <c r="C75" s="116" t="s">
        <v>373</v>
      </c>
      <c r="D75" s="115"/>
      <c r="E75" s="115"/>
      <c r="F75" s="115"/>
    </row>
    <row r="76" spans="1:7" s="114" customFormat="1" ht="14.85" customHeight="1" x14ac:dyDescent="0.25">
      <c r="A76" s="130" t="s">
        <v>369</v>
      </c>
      <c r="B76" s="130"/>
      <c r="C76" s="131" t="s">
        <v>370</v>
      </c>
      <c r="D76" s="131"/>
      <c r="E76" s="131"/>
      <c r="F76" s="115"/>
    </row>
    <row r="77" spans="1:7" s="114" customFormat="1" ht="22.5" customHeight="1" x14ac:dyDescent="0.25">
      <c r="A77" s="130" t="s">
        <v>371</v>
      </c>
      <c r="B77" s="130"/>
      <c r="C77" s="131" t="s">
        <v>375</v>
      </c>
      <c r="D77" s="131"/>
      <c r="E77" s="131"/>
      <c r="F77" s="113"/>
    </row>
    <row r="78" spans="1:7" s="114" customFormat="1" ht="14.85" customHeight="1" x14ac:dyDescent="0.25">
      <c r="A78" s="130" t="s">
        <v>372</v>
      </c>
      <c r="B78" s="130"/>
      <c r="C78" s="131" t="s">
        <v>377</v>
      </c>
      <c r="D78" s="131"/>
      <c r="E78" s="131"/>
      <c r="F78" s="115"/>
    </row>
    <row r="79" spans="1:7" ht="12.95" customHeight="1" x14ac:dyDescent="0.25">
      <c r="G79" s="9"/>
    </row>
    <row r="80" spans="1:7" ht="12.95" customHeight="1" x14ac:dyDescent="0.25">
      <c r="G80" s="9"/>
    </row>
    <row r="81" spans="1:7" ht="12.95" customHeight="1" x14ac:dyDescent="0.25">
      <c r="A81" s="38"/>
      <c r="G81" s="9"/>
    </row>
    <row r="82" spans="1:7" ht="12.95" customHeight="1" x14ac:dyDescent="0.25">
      <c r="A82" s="38"/>
      <c r="G82" s="9"/>
    </row>
    <row r="83" spans="1:7" ht="12.95" customHeight="1" x14ac:dyDescent="0.25">
      <c r="A83" s="38"/>
      <c r="G83" s="9"/>
    </row>
    <row r="84" spans="1:7" x14ac:dyDescent="0.25">
      <c r="A84" s="38"/>
      <c r="G84" s="9"/>
    </row>
    <row r="85" spans="1:7" x14ac:dyDescent="0.25">
      <c r="G85" s="9"/>
    </row>
    <row r="86" spans="1:7" x14ac:dyDescent="0.25">
      <c r="A86" s="38"/>
      <c r="G86" s="9"/>
    </row>
    <row r="87" spans="1:7" x14ac:dyDescent="0.25">
      <c r="G87" s="9"/>
    </row>
    <row r="88" spans="1:7" x14ac:dyDescent="0.25">
      <c r="G88" s="9"/>
    </row>
    <row r="89" spans="1:7" x14ac:dyDescent="0.25">
      <c r="A89" s="38"/>
      <c r="G89" s="9"/>
    </row>
    <row r="90" spans="1:7" x14ac:dyDescent="0.25">
      <c r="G90" s="9"/>
    </row>
    <row r="91" spans="1:7" x14ac:dyDescent="0.25">
      <c r="G91" s="9"/>
    </row>
    <row r="92" spans="1:7" x14ac:dyDescent="0.25">
      <c r="G92" s="9"/>
    </row>
    <row r="93" spans="1:7" x14ac:dyDescent="0.25">
      <c r="G93" s="9"/>
    </row>
    <row r="94" spans="1:7" x14ac:dyDescent="0.25">
      <c r="A94" s="38"/>
      <c r="G94" s="9"/>
    </row>
    <row r="95" spans="1:7" x14ac:dyDescent="0.25">
      <c r="A95" s="38"/>
      <c r="G95" s="9"/>
    </row>
    <row r="96" spans="1:7" x14ac:dyDescent="0.25">
      <c r="A96" s="38"/>
      <c r="G96" s="9"/>
    </row>
    <row r="97" spans="1:7" x14ac:dyDescent="0.25">
      <c r="A97" s="38"/>
      <c r="G97" s="9"/>
    </row>
    <row r="98" spans="1:7" ht="15" customHeight="1" x14ac:dyDescent="0.25">
      <c r="A98" s="38"/>
      <c r="G98" s="9"/>
    </row>
    <row r="99" spans="1:7" x14ac:dyDescent="0.25">
      <c r="A99" s="38"/>
      <c r="G99" s="9"/>
    </row>
    <row r="100" spans="1:7" x14ac:dyDescent="0.25">
      <c r="A100" s="38"/>
      <c r="G100" s="9"/>
    </row>
    <row r="101" spans="1:7" x14ac:dyDescent="0.25">
      <c r="A101" s="38"/>
      <c r="G101" s="9"/>
    </row>
    <row r="102" spans="1:7" x14ac:dyDescent="0.25">
      <c r="A102" s="38"/>
      <c r="G102" s="9"/>
    </row>
    <row r="103" spans="1:7" x14ac:dyDescent="0.25">
      <c r="G103" s="9"/>
    </row>
    <row r="104" spans="1:7" x14ac:dyDescent="0.25">
      <c r="G104" s="9"/>
    </row>
    <row r="105" spans="1:7" x14ac:dyDescent="0.25">
      <c r="G105" s="9"/>
    </row>
    <row r="106" spans="1:7" x14ac:dyDescent="0.25">
      <c r="G106" s="9"/>
    </row>
    <row r="107" spans="1:7" x14ac:dyDescent="0.25">
      <c r="A107" s="38"/>
      <c r="G107" s="9"/>
    </row>
    <row r="108" spans="1:7" x14ac:dyDescent="0.25">
      <c r="G108" s="9"/>
    </row>
    <row r="109" spans="1:7" x14ac:dyDescent="0.25">
      <c r="G109" s="9"/>
    </row>
    <row r="110" spans="1:7" x14ac:dyDescent="0.25">
      <c r="A110" s="38"/>
      <c r="G110" s="9"/>
    </row>
    <row r="111" spans="1:7" x14ac:dyDescent="0.25">
      <c r="A111" s="38"/>
      <c r="G111" s="9"/>
    </row>
    <row r="112" spans="1:7" x14ac:dyDescent="0.25">
      <c r="A112" s="38"/>
      <c r="G112" s="9"/>
    </row>
    <row r="113" spans="1:7" x14ac:dyDescent="0.25">
      <c r="A113" s="38"/>
      <c r="G113" s="9"/>
    </row>
    <row r="114" spans="1:7" x14ac:dyDescent="0.25">
      <c r="G114" s="9"/>
    </row>
    <row r="115" spans="1:7" x14ac:dyDescent="0.25">
      <c r="G115" s="9"/>
    </row>
    <row r="116" spans="1:7" x14ac:dyDescent="0.25">
      <c r="G116" s="9"/>
    </row>
    <row r="117" spans="1:7" x14ac:dyDescent="0.25">
      <c r="G117" s="9"/>
    </row>
    <row r="118" spans="1:7" x14ac:dyDescent="0.25">
      <c r="G118" s="9"/>
    </row>
    <row r="119" spans="1:7" x14ac:dyDescent="0.25">
      <c r="A119" s="38"/>
      <c r="G119" s="9"/>
    </row>
    <row r="120" spans="1:7" x14ac:dyDescent="0.25">
      <c r="A120" s="38"/>
      <c r="G120" s="9"/>
    </row>
    <row r="121" spans="1:7" x14ac:dyDescent="0.25">
      <c r="A121" s="38"/>
      <c r="G121" s="9"/>
    </row>
    <row r="122" spans="1:7" x14ac:dyDescent="0.25">
      <c r="G122" s="9"/>
    </row>
    <row r="123" spans="1:7" x14ac:dyDescent="0.25">
      <c r="G123" s="9"/>
    </row>
    <row r="124" spans="1:7" x14ac:dyDescent="0.25">
      <c r="G124" s="9"/>
    </row>
    <row r="125" spans="1:7" x14ac:dyDescent="0.25">
      <c r="G125" s="9"/>
    </row>
    <row r="126" spans="1:7" x14ac:dyDescent="0.25">
      <c r="G126" s="9"/>
    </row>
    <row r="127" spans="1:7" x14ac:dyDescent="0.25">
      <c r="G127" s="9"/>
    </row>
    <row r="128" spans="1:7" x14ac:dyDescent="0.25">
      <c r="G128" s="9"/>
    </row>
    <row r="129" spans="7:7" x14ac:dyDescent="0.25">
      <c r="G129" s="9"/>
    </row>
    <row r="130" spans="7:7" x14ac:dyDescent="0.25">
      <c r="G130" s="9"/>
    </row>
    <row r="131" spans="7:7" x14ac:dyDescent="0.25">
      <c r="G131" s="9"/>
    </row>
    <row r="132" spans="7:7" x14ac:dyDescent="0.25">
      <c r="G132" s="9"/>
    </row>
    <row r="133" spans="7:7" x14ac:dyDescent="0.25">
      <c r="G133" s="9"/>
    </row>
    <row r="134" spans="7:7" x14ac:dyDescent="0.25">
      <c r="G134" s="9"/>
    </row>
    <row r="135" spans="7:7" x14ac:dyDescent="0.25">
      <c r="G135" s="9"/>
    </row>
    <row r="136" spans="7:7" x14ac:dyDescent="0.25">
      <c r="G136" s="9"/>
    </row>
    <row r="137" spans="7:7" x14ac:dyDescent="0.25">
      <c r="G137" s="9"/>
    </row>
    <row r="138" spans="7:7" x14ac:dyDescent="0.25">
      <c r="G138" s="9"/>
    </row>
    <row r="139" spans="7:7" x14ac:dyDescent="0.25">
      <c r="G139" s="9"/>
    </row>
    <row r="140" spans="7:7" x14ac:dyDescent="0.25">
      <c r="G140" s="9"/>
    </row>
    <row r="141" spans="7:7" x14ac:dyDescent="0.25">
      <c r="G141" s="9"/>
    </row>
    <row r="142" spans="7:7" x14ac:dyDescent="0.25">
      <c r="G142" s="9"/>
    </row>
    <row r="143" spans="7:7" x14ac:dyDescent="0.25">
      <c r="G143" s="9"/>
    </row>
    <row r="144" spans="7:7" x14ac:dyDescent="0.25">
      <c r="G144" s="9"/>
    </row>
    <row r="145" spans="7:7" x14ac:dyDescent="0.25">
      <c r="G145" s="9"/>
    </row>
    <row r="146" spans="7:7" x14ac:dyDescent="0.25">
      <c r="G146" s="9"/>
    </row>
    <row r="147" spans="7:7" x14ac:dyDescent="0.25">
      <c r="G147" s="9"/>
    </row>
    <row r="148" spans="7:7" x14ac:dyDescent="0.25">
      <c r="G148" s="9"/>
    </row>
    <row r="149" spans="7:7" x14ac:dyDescent="0.25">
      <c r="G149" s="9"/>
    </row>
    <row r="150" spans="7:7" x14ac:dyDescent="0.25">
      <c r="G150" s="9"/>
    </row>
    <row r="151" spans="7:7" x14ac:dyDescent="0.25">
      <c r="G151" s="9"/>
    </row>
    <row r="152" spans="7:7" x14ac:dyDescent="0.25">
      <c r="G152" s="9"/>
    </row>
    <row r="153" spans="7:7" x14ac:dyDescent="0.25">
      <c r="G153" s="9"/>
    </row>
    <row r="154" spans="7:7" x14ac:dyDescent="0.25">
      <c r="G154" s="9"/>
    </row>
    <row r="155" spans="7:7" x14ac:dyDescent="0.25">
      <c r="G155" s="9"/>
    </row>
    <row r="156" spans="7:7" x14ac:dyDescent="0.25">
      <c r="G156" s="9"/>
    </row>
    <row r="157" spans="7:7" x14ac:dyDescent="0.25">
      <c r="G157" s="9"/>
    </row>
    <row r="158" spans="7:7" x14ac:dyDescent="0.25">
      <c r="G158" s="9"/>
    </row>
    <row r="159" spans="7:7" x14ac:dyDescent="0.25">
      <c r="G159" s="9"/>
    </row>
    <row r="160" spans="7:7" x14ac:dyDescent="0.25">
      <c r="G160" s="9"/>
    </row>
    <row r="161" spans="7:7" x14ac:dyDescent="0.25">
      <c r="G161" s="9"/>
    </row>
    <row r="162" spans="7:7" x14ac:dyDescent="0.25">
      <c r="G162" s="9"/>
    </row>
    <row r="163" spans="7:7" x14ac:dyDescent="0.25">
      <c r="G163" s="9"/>
    </row>
    <row r="164" spans="7:7" x14ac:dyDescent="0.25">
      <c r="G164" s="9"/>
    </row>
    <row r="165" spans="7:7" x14ac:dyDescent="0.25">
      <c r="G165" s="9"/>
    </row>
    <row r="166" spans="7:7" x14ac:dyDescent="0.25">
      <c r="G166" s="9"/>
    </row>
    <row r="167" spans="7:7" x14ac:dyDescent="0.25">
      <c r="G167" s="9"/>
    </row>
    <row r="168" spans="7:7" x14ac:dyDescent="0.25">
      <c r="G168" s="39"/>
    </row>
    <row r="169" spans="7:7" x14ac:dyDescent="0.25">
      <c r="G169" s="39"/>
    </row>
    <row r="170" spans="7:7" x14ac:dyDescent="0.25">
      <c r="G170" s="39"/>
    </row>
    <row r="171" spans="7:7" x14ac:dyDescent="0.25">
      <c r="G171" s="39"/>
    </row>
    <row r="172" spans="7:7" x14ac:dyDescent="0.25">
      <c r="G172" s="40"/>
    </row>
    <row r="173" spans="7:7" x14ac:dyDescent="0.25">
      <c r="G173" s="39"/>
    </row>
    <row r="174" spans="7:7" x14ac:dyDescent="0.25">
      <c r="G174" s="39"/>
    </row>
    <row r="175" spans="7:7" x14ac:dyDescent="0.25">
      <c r="G175" s="39"/>
    </row>
    <row r="176" spans="7:7" x14ac:dyDescent="0.25">
      <c r="G176" s="39"/>
    </row>
    <row r="177" spans="7:7" x14ac:dyDescent="0.25">
      <c r="G177" s="39"/>
    </row>
    <row r="178" spans="7:7" x14ac:dyDescent="0.25">
      <c r="G178" s="39"/>
    </row>
    <row r="179" spans="7:7" x14ac:dyDescent="0.25">
      <c r="G179" s="39"/>
    </row>
    <row r="180" spans="7:7" x14ac:dyDescent="0.25">
      <c r="G180" s="39"/>
    </row>
    <row r="181" spans="7:7" x14ac:dyDescent="0.25">
      <c r="G181" s="41"/>
    </row>
    <row r="182" spans="7:7" x14ac:dyDescent="0.25">
      <c r="G182" s="41"/>
    </row>
    <row r="183" spans="7:7" x14ac:dyDescent="0.25">
      <c r="G183" s="42"/>
    </row>
    <row r="184" spans="7:7" x14ac:dyDescent="0.25">
      <c r="G184" s="41"/>
    </row>
    <row r="185" spans="7:7" x14ac:dyDescent="0.25">
      <c r="G185" s="42"/>
    </row>
  </sheetData>
  <mergeCells count="25">
    <mergeCell ref="A2:G2"/>
    <mergeCell ref="A3:G3"/>
    <mergeCell ref="A4:G4"/>
    <mergeCell ref="G18:G27"/>
    <mergeCell ref="A69:A70"/>
    <mergeCell ref="B69:B70"/>
    <mergeCell ref="G10:G14"/>
    <mergeCell ref="A5:B5"/>
    <mergeCell ref="A6:E6"/>
    <mergeCell ref="A7:E7"/>
    <mergeCell ref="A8:E8"/>
    <mergeCell ref="G68:G71"/>
    <mergeCell ref="A72:B72"/>
    <mergeCell ref="C72:E72"/>
    <mergeCell ref="A73:B73"/>
    <mergeCell ref="C73:E73"/>
    <mergeCell ref="A74:B74"/>
    <mergeCell ref="C74:E74"/>
    <mergeCell ref="A78:B78"/>
    <mergeCell ref="C78:E78"/>
    <mergeCell ref="A75:B75"/>
    <mergeCell ref="A76:B76"/>
    <mergeCell ref="C76:E76"/>
    <mergeCell ref="A77:B77"/>
    <mergeCell ref="C77:E77"/>
  </mergeCells>
  <pageMargins left="0.70866141732283472" right="0.35433070866141736" top="0.19685039370078741" bottom="0.23622047244094491" header="0.19685039370078741" footer="0.19685039370078741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Тар. сметы за 2021 г.(пит.вода)</vt:lpstr>
      <vt:lpstr>Тар. сметы за 2021 г.(стоки)</vt:lpstr>
      <vt:lpstr>Тар.сметы тех вода</vt:lpstr>
      <vt:lpstr>'Тар. сметы за 2021 г.(пит.вода)'!Область_печати</vt:lpstr>
      <vt:lpstr>'Тар. сметы за 2021 г.(стоки)'!Область_печати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2022-04-14T02:03:34Z</dcterms:modified>
</cp:coreProperties>
</file>