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240" windowHeight="11610" activeTab="1"/>
  </bookViews>
  <sheets>
    <sheet name="вода пит." sheetId="1" r:id="rId1"/>
    <sheet name="стоки" sheetId="2" r:id="rId2"/>
  </sheets>
  <definedNames>
    <definedName name="_xlnm.Print_Area" localSheetId="0">'вода пит.'!$A$1:$F$32</definedName>
    <definedName name="_xlnm.Print_Area" localSheetId="1">стоки!$A$1:$I$32</definedName>
  </definedNames>
  <calcPr calcId="124519"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23" i="1"/>
  <c r="E26" l="1"/>
  <c r="E30" s="1"/>
  <c r="F25" i="2" l="1"/>
  <c r="F23"/>
  <c r="F29" l="1"/>
  <c r="F13"/>
  <c r="E12" i="1" l="1"/>
  <c r="F15" i="2" l="1"/>
  <c r="F9" l="1"/>
  <c r="E15" i="1"/>
  <c r="E8"/>
  <c r="E20" l="1"/>
  <c r="F19" i="2"/>
</calcChain>
</file>

<file path=xl/sharedStrings.xml><?xml version="1.0" encoding="utf-8"?>
<sst xmlns="http://schemas.openxmlformats.org/spreadsheetml/2006/main" count="165" uniqueCount="102">
  <si>
    <t>№</t>
  </si>
  <si>
    <t>Качество:</t>
  </si>
  <si>
    <t xml:space="preserve">коэффициенты, утвержденные в тарифе для расчета прибыли </t>
  </si>
  <si>
    <t>0,10</t>
  </si>
  <si>
    <t xml:space="preserve">        2021- 0</t>
  </si>
  <si>
    <t xml:space="preserve">         2021  - 0</t>
  </si>
  <si>
    <t xml:space="preserve">С.Досумов </t>
  </si>
  <si>
    <t xml:space="preserve">      2021 - 0</t>
  </si>
  <si>
    <t xml:space="preserve"> 2021- 0</t>
  </si>
  <si>
    <t xml:space="preserve">    2021 - 0</t>
  </si>
  <si>
    <t xml:space="preserve">       2020-88,1%, 2021-89,5%</t>
  </si>
  <si>
    <t xml:space="preserve">               2020-88,1 </t>
  </si>
  <si>
    <t xml:space="preserve"> 2020-8,30 %, </t>
  </si>
  <si>
    <t xml:space="preserve">  2020 г. - 0,52 аварий/км, </t>
  </si>
  <si>
    <t xml:space="preserve"> 2020-72,5    </t>
  </si>
  <si>
    <t xml:space="preserve">              2021-89,5</t>
  </si>
  <si>
    <t xml:space="preserve"> 2021 г-8,16</t>
  </si>
  <si>
    <t xml:space="preserve">       2020-88,1%</t>
  </si>
  <si>
    <t xml:space="preserve">     2020-9,15 </t>
  </si>
  <si>
    <t xml:space="preserve">  2021-89,5%</t>
  </si>
  <si>
    <t xml:space="preserve"> 2021 г. - 0,35 аварий/км, </t>
  </si>
  <si>
    <t xml:space="preserve"> Директордың м.а.</t>
  </si>
  <si>
    <t>Қорытынды</t>
  </si>
  <si>
    <t xml:space="preserve">  0,8% азайту</t>
  </si>
  <si>
    <t xml:space="preserve"> 0,8% азайту</t>
  </si>
  <si>
    <t>75,9 дейін</t>
  </si>
  <si>
    <t xml:space="preserve"> 75,9 дейін</t>
  </si>
  <si>
    <t xml:space="preserve">       2020 ж  31,5% дейін, </t>
  </si>
  <si>
    <t xml:space="preserve">      2021 ж  26,4  дейін</t>
  </si>
  <si>
    <t xml:space="preserve">       2020 ж  31,5% дейін, 2021 ж  26,4 дейін</t>
  </si>
  <si>
    <t>Тиімділік:</t>
  </si>
  <si>
    <t>Сенімділік:</t>
  </si>
  <si>
    <t>сапасы мен сенімділігінің көрсеткіші</t>
  </si>
  <si>
    <t>Сапасы:</t>
  </si>
  <si>
    <t>есепті кезеңнің алдындағы жылдың фактісі</t>
  </si>
  <si>
    <t>ағымдағы жылдың фактісі</t>
  </si>
  <si>
    <t>жеткен көрсеткіштер</t>
  </si>
  <si>
    <t>Сенімділік пен сапа көрсеткіштеріне сәйкес келмеу себептері (негіздемелері).</t>
  </si>
  <si>
    <t>Көрсетілетін қызметтердің сапасына қанағаттанған тұтынушылардың үлесін ұлғайту немесе сол деңгейде ұстау (субъект конкурстық негізде тартатын мамандандырылған ұйым жыл сайын жүргізеді, сұрақ қою арқылы: 1) тұтынушылардың кемінде 0,5%, егер олардың жалпы саны 100 000-нан асады; 2) егер олардың жалпы саны 1000-нан асатын болса, тұтынушылардың кемінде 1 %; 2) тұтынушылардың кемінде 10%-ы, егер олардың жалпы саны 1000 адамнан аспаса)</t>
  </si>
  <si>
    <t>уәкiлеттi органның қызмет көрсету жөнiндегi ведомствосында тiркелген, аудит нәтижелерiмен расталған тұтынушылардың шағымдарының санын азайту немесе сол деңгейде (оның iшiнде болмауын) сақтау</t>
  </si>
  <si>
    <t>аудит нәтижелерімен расталған қызметтерге қосылудан немесе техникалық шарттарды ұсынудан бас тартуға уәкілетті органның бөлімшесі тіркеген шағымдардың санын азайту немесе сол деңгейде ұстау (оның ішінде жоқтығын қоса)</t>
  </si>
  <si>
    <t>негізгі қорлардың тозуының бірдей деңгейінде 2% және одан да көп азайту немесе ұстап тұру</t>
  </si>
  <si>
    <t>реттеліп көрсетілетін қызметтерді өндіруге арналған энергия ресурстарын тұтынудың үлестік құнын төмендету. Ескерту. Есептеу ауыз судың, тазартылған сарқынды сулардың және ағынды сулардың шламын кәдеге жаратудың сапасын жақсартатын жаңа қосымша өндірістік объектілердің энергия тұтынуын есепке алмайды.</t>
  </si>
  <si>
    <t>энергия тиімділігін арттыру (әкімшілік және өндірістік ғимараттардың энергия тиімділік сыныбын арттыру</t>
  </si>
  <si>
    <t>реттеліп көрсетілетін қызметтерді көрсеткені үшін тұтынушылардан төлемдерді жинауды ұлғайту немесе бір деңгейде ұстау</t>
  </si>
  <si>
    <t>арнайы критериилер</t>
  </si>
  <si>
    <t>   Реттелетін қызметтердің сапасы, сенімділігі және тиімділігінің арнайы критерийлері</t>
  </si>
  <si>
    <t>( жоғарғы деңгей- 0,4):</t>
  </si>
  <si>
    <t xml:space="preserve">  18,5 дейін арттыру</t>
  </si>
  <si>
    <t>2020 ж-97%</t>
  </si>
  <si>
    <t xml:space="preserve"> 2021 ж-97,07%</t>
  </si>
  <si>
    <t>2020 ж-97%, 2021 ж-97,07%</t>
  </si>
  <si>
    <t>сумен жабдықтау және (немесе) кәріз желілерінің ұзақтығын ескере отырып, жылына апаттар санын азайту</t>
  </si>
  <si>
    <t>ауыстыруды қажет ететін магистральдық (тарату) желілер үлесін азайту (пайызбен)</t>
  </si>
  <si>
    <t>энергияны үнемдейтін сорғы жабдықтарының үлесін арттыру</t>
  </si>
  <si>
    <t>жоспар</t>
  </si>
  <si>
    <t>қол жеткізілген көрсеткіштер</t>
  </si>
  <si>
    <t xml:space="preserve">қол жеткізілген көрсеткіштер </t>
  </si>
  <si>
    <t>бек 0,894 факт 2020ж-0,677,</t>
  </si>
  <si>
    <t>бек 0,894 факт 2020ж-0,677, 2021-0,620 квт/м3</t>
  </si>
  <si>
    <t xml:space="preserve"> 18,5 дейін арттыру</t>
  </si>
  <si>
    <t xml:space="preserve">     2020ж-9,15 және 2021 ж-8,05,  12% азайту</t>
  </si>
  <si>
    <t>2021 г-8,05, 12% азайту</t>
  </si>
  <si>
    <t>    Реттелетін қызметтердің сапасының, сенімділігінің жалпы критерийлері</t>
  </si>
  <si>
    <t>(максималды мән - 0,6):</t>
  </si>
  <si>
    <t>Табиғи монополиялар субъектілерінің қызметті жүзеге асыру қағидаларына 3-нысан 5-қосымша Қазақстан Республикасы Ұлттық экономика министрінің 2019 жылғы 13 тамыздағы No 73 бұйрығы.</t>
  </si>
  <si>
    <t>сақталды</t>
  </si>
  <si>
    <t>   2021 жылға реттеліп көрсетілетін қызметтердің сапа және сенімділік көрсеткіштеріне сәйкестігі туралы ақпарат</t>
  </si>
  <si>
    <t>Қостанай қаласы әкімдігінің «Қостанай-Су» МКК сарқынды суларды шығару және тазарту қызметтері</t>
  </si>
  <si>
    <t>магистральдық құбырлар және тарату желілері (ауыз су) арқылы сумен жабдықтау қызметтері</t>
  </si>
  <si>
    <t xml:space="preserve">Қостанай қаласы әкімдігінің "Қостанай-Су"МКК </t>
  </si>
  <si>
    <t xml:space="preserve">№ </t>
  </si>
  <si>
    <t>ағымдағы жыл фактісі</t>
  </si>
  <si>
    <t xml:space="preserve"> 2020-8,30 %, 2021 ж-8,16, 2%азайту</t>
  </si>
  <si>
    <t xml:space="preserve">азайту  </t>
  </si>
  <si>
    <t>бек 14,95 және    факт-14,942%</t>
  </si>
  <si>
    <t>бек 14,95 және     факт-14,942%</t>
  </si>
  <si>
    <t xml:space="preserve">бек 14,95 </t>
  </si>
  <si>
    <t xml:space="preserve"> бек.-0,842                           факт 2021 ж.-0,655</t>
  </si>
  <si>
    <t xml:space="preserve"> бек.-0,842                           факт 2021 ж.-0,654</t>
  </si>
  <si>
    <t>үш күннен астам реттелетін коммуналдық қызметтерді көрсетпеу (ажырату) фактілерінің болмауы</t>
  </si>
  <si>
    <t>реттеліп көрсетілетін қызметтерді өндіруге арналған энергия ресурстарын тұтынудың үлестік құнын төмендету Ескерту. Есептеуде ауыз судың, тазартылған сарқынды сулардың және ағынды сулардың шламын кәдеге жаратудың сапасын жақсартатын жаңа қосымша өндірістік объектілердің энергия шығыны есепке алынбайды.</t>
  </si>
  <si>
    <t>нормативтік техникалық ысыраптарды уәкілетті органның ведомствосы бекіткен деңгейге дейін төмендету</t>
  </si>
  <si>
    <t>Қорытынды:</t>
  </si>
  <si>
    <t xml:space="preserve"> класс арттыру</t>
  </si>
  <si>
    <t xml:space="preserve"> 55,6 дейін классты арттыру</t>
  </si>
  <si>
    <t>арттыру</t>
  </si>
  <si>
    <t>2021ж.-96,6%</t>
  </si>
  <si>
    <t xml:space="preserve"> 2020 ж-96,2%, </t>
  </si>
  <si>
    <t xml:space="preserve"> 2020 ж.-96,2%, </t>
  </si>
  <si>
    <t>Реттелетін қызметтердің сапасының, сенімділігінің және тиімділігінің нақты критерийлері</t>
  </si>
  <si>
    <t>(максималды мән - 0,4):</t>
  </si>
  <si>
    <t>Ауыз су сапасын өндірістік бақылау нәтижелері бойынша алынған сынамалардың жалпы көлемінде белгіленген талаптарға сәйкес келмейтін магистральдық және (немесе) тарату желілеріндегі ауыз су сынамаларының үлесін азайту</t>
  </si>
  <si>
    <t>Жылына сумен жабдықтау және (немесе) кәріз желілерінің ұзақтығына қарай апаттар санын азайту</t>
  </si>
  <si>
    <t>ауыстыруды қажет ететін магистральдық (тарату) желілер үлесінің төмендеуі (пайызбен)</t>
  </si>
  <si>
    <t>энергияны үнемдейтін сорғы жабдығының үлесін арттыру</t>
  </si>
  <si>
    <t>Директордың м.а.</t>
  </si>
  <si>
    <t>С.Досумов</t>
  </si>
  <si>
    <t xml:space="preserve"> және   2021-71,4</t>
  </si>
  <si>
    <t xml:space="preserve"> 95% дейін</t>
  </si>
  <si>
    <t xml:space="preserve"> 4,11% дейін азайту</t>
  </si>
  <si>
    <t xml:space="preserve">        2020-88,1 және 2021-89,5</t>
  </si>
</sst>
</file>

<file path=xl/styles.xml><?xml version="1.0" encoding="utf-8"?>
<styleSheet xmlns="http://schemas.openxmlformats.org/spreadsheetml/2006/main">
  <numFmts count="2">
    <numFmt numFmtId="164" formatCode="#,##0.0"/>
    <numFmt numFmtId="165" formatCode="0.0"/>
  </numFmts>
  <fonts count="17">
    <font>
      <sz val="11"/>
      <color theme="1"/>
      <name val="Calibri"/>
      <family val="2"/>
      <charset val="204"/>
      <scheme val="minor"/>
    </font>
    <font>
      <sz val="10"/>
      <color theme="1"/>
      <name val="Times New Roman"/>
      <family val="1"/>
      <charset val="204"/>
    </font>
    <font>
      <b/>
      <sz val="10"/>
      <color theme="1"/>
      <name val="Times New Roman"/>
      <family val="1"/>
      <charset val="204"/>
    </font>
    <font>
      <b/>
      <sz val="14"/>
      <color theme="1"/>
      <name val="Times New Roman"/>
      <family val="1"/>
      <charset val="204"/>
    </font>
    <font>
      <b/>
      <sz val="12"/>
      <color rgb="FF000000"/>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b/>
      <sz val="8"/>
      <color theme="1"/>
      <name val="Times New Roman"/>
      <family val="1"/>
      <charset val="204"/>
    </font>
    <font>
      <b/>
      <sz val="11"/>
      <color theme="1"/>
      <name val="Times New Roman"/>
      <family val="1"/>
      <charset val="204"/>
    </font>
    <font>
      <sz val="10"/>
      <color rgb="FFFF0000"/>
      <name val="Times New Roman"/>
      <family val="1"/>
      <charset val="204"/>
    </font>
    <font>
      <sz val="10"/>
      <name val="Times New Roman"/>
      <family val="1"/>
      <charset val="204"/>
    </font>
    <font>
      <b/>
      <sz val="10"/>
      <name val="Times New Roman"/>
      <family val="1"/>
      <charset val="204"/>
    </font>
    <font>
      <b/>
      <sz val="14"/>
      <name val="Times New Roman"/>
      <family val="1"/>
      <charset val="204"/>
    </font>
    <font>
      <sz val="12"/>
      <color rgb="FFFF0000"/>
      <name val="Times New Roman"/>
      <family val="1"/>
      <charset val="204"/>
    </font>
    <font>
      <sz val="11"/>
      <color rgb="FF202124"/>
      <name val="Inherit"/>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2" xfId="0" applyFont="1" applyBorder="1" applyAlignment="1">
      <alignment horizontal="left" vertical="center" wrapText="1"/>
    </xf>
    <xf numFmtId="164" fontId="1" fillId="0" borderId="2" xfId="0" applyNumberFormat="1" applyFont="1" applyBorder="1" applyAlignment="1">
      <alignment horizontal="center" vertical="center"/>
    </xf>
    <xf numFmtId="0" fontId="3" fillId="0" borderId="0" xfId="0" applyFont="1"/>
    <xf numFmtId="2" fontId="7" fillId="2"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2" fontId="7"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xf numFmtId="2" fontId="5" fillId="0" borderId="0" xfId="0" applyNumberFormat="1" applyFont="1" applyBorder="1" applyAlignment="1">
      <alignment horizontal="center"/>
    </xf>
    <xf numFmtId="0" fontId="6" fillId="0" borderId="0" xfId="0" applyFont="1" applyAlignment="1">
      <alignment horizontal="center" vertical="center"/>
    </xf>
    <xf numFmtId="0" fontId="8" fillId="0" borderId="2" xfId="0" applyFont="1" applyBorder="1" applyAlignment="1">
      <alignment horizontal="center" vertical="center"/>
    </xf>
    <xf numFmtId="165" fontId="8" fillId="0" borderId="2" xfId="0" applyNumberFormat="1" applyFont="1" applyBorder="1" applyAlignment="1">
      <alignment horizontal="center" vertical="center"/>
    </xf>
    <xf numFmtId="0" fontId="8" fillId="2" borderId="2" xfId="0"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xf numFmtId="0" fontId="7" fillId="0" borderId="0" xfId="0" applyFont="1" applyAlignment="1">
      <alignment horizontal="center" vertical="center"/>
    </xf>
    <xf numFmtId="0" fontId="8" fillId="0" borderId="0" xfId="0" applyFont="1" applyAlignment="1">
      <alignment horizontal="left"/>
    </xf>
    <xf numFmtId="0" fontId="8" fillId="0" borderId="0" xfId="0" applyFont="1" applyAlignment="1"/>
    <xf numFmtId="0" fontId="7" fillId="0" borderId="0" xfId="0" applyFont="1"/>
    <xf numFmtId="0" fontId="5" fillId="0" borderId="0" xfId="0" applyFont="1" applyAlignment="1">
      <alignment horizontal="center"/>
    </xf>
    <xf numFmtId="0" fontId="5" fillId="0" borderId="0" xfId="0" applyFont="1" applyAlignment="1"/>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xf>
    <xf numFmtId="0" fontId="9" fillId="0" borderId="0" xfId="0" applyFont="1" applyAlignment="1">
      <alignment horizontal="center"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12" fillId="0" borderId="2" xfId="0" applyFont="1" applyBorder="1" applyAlignment="1">
      <alignment vertical="center" wrapText="1"/>
    </xf>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13" fillId="0" borderId="2" xfId="0" applyFont="1" applyBorder="1" applyAlignment="1">
      <alignment vertical="center" wrapText="1"/>
    </xf>
    <xf numFmtId="0" fontId="2" fillId="0" borderId="2" xfId="0" applyFont="1" applyBorder="1"/>
    <xf numFmtId="0" fontId="13" fillId="0" borderId="2" xfId="0" applyFont="1" applyBorder="1" applyAlignment="1">
      <alignment wrapText="1"/>
    </xf>
    <xf numFmtId="0" fontId="14" fillId="0" borderId="0" xfId="0" applyFont="1"/>
    <xf numFmtId="2"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164" fontId="6" fillId="0" borderId="2" xfId="0" applyNumberFormat="1" applyFont="1" applyBorder="1" applyAlignment="1">
      <alignment horizontal="center" vertical="center"/>
    </xf>
    <xf numFmtId="4" fontId="5" fillId="0" borderId="2" xfId="0" applyNumberFormat="1" applyFont="1" applyBorder="1" applyAlignment="1">
      <alignment horizontal="center"/>
    </xf>
    <xf numFmtId="49" fontId="5"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xf>
    <xf numFmtId="0" fontId="5" fillId="0" borderId="0" xfId="0" applyFont="1" applyAlignment="1">
      <alignment horizontal="center" vertical="center" wrapText="1"/>
    </xf>
    <xf numFmtId="0" fontId="10" fillId="0" borderId="0" xfId="0" applyFont="1" applyAlignment="1">
      <alignment horizont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6" fillId="0" borderId="2" xfId="0" applyFont="1" applyBorder="1"/>
    <xf numFmtId="0" fontId="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 fillId="2" borderId="2" xfId="0" applyFont="1" applyFill="1" applyBorder="1" applyAlignment="1">
      <alignment vertical="center" wrapText="1"/>
    </xf>
    <xf numFmtId="0" fontId="2" fillId="0" borderId="2" xfId="0" applyFont="1" applyBorder="1" applyAlignment="1">
      <alignment horizontal="left" vertical="center" wrapText="1"/>
    </xf>
    <xf numFmtId="4" fontId="6" fillId="0" borderId="2" xfId="0" applyNumberFormat="1" applyFont="1" applyBorder="1" applyAlignment="1">
      <alignment horizontal="center"/>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10"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0" fontId="7"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7" fillId="0" borderId="2" xfId="0" applyFont="1" applyBorder="1" applyAlignment="1">
      <alignmen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wrapText="1"/>
    </xf>
    <xf numFmtId="0" fontId="5" fillId="0" borderId="0" xfId="0" applyFont="1" applyBorder="1" applyAlignment="1">
      <alignment horizontal="center"/>
    </xf>
    <xf numFmtId="0" fontId="6"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xf>
    <xf numFmtId="0" fontId="6"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vertical="center" wrapText="1"/>
    </xf>
    <xf numFmtId="0" fontId="7" fillId="2" borderId="2" xfId="0" applyFont="1" applyFill="1" applyBorder="1" applyAlignment="1">
      <alignment vertical="center" wrapText="1"/>
    </xf>
    <xf numFmtId="0" fontId="8" fillId="0" borderId="2" xfId="0" applyFont="1" applyBorder="1" applyAlignment="1">
      <alignment horizontal="left" vertical="center" wrapText="1"/>
    </xf>
    <xf numFmtId="165" fontId="8" fillId="0" borderId="2" xfId="0" applyNumberFormat="1" applyFont="1" applyBorder="1" applyAlignment="1">
      <alignment horizontal="center"/>
    </xf>
    <xf numFmtId="0" fontId="8" fillId="0" borderId="2" xfId="0" applyFont="1" applyBorder="1" applyAlignment="1">
      <alignment wrapText="1"/>
    </xf>
    <xf numFmtId="0" fontId="8" fillId="0" borderId="2" xfId="0" applyFont="1" applyBorder="1"/>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6" fillId="0" borderId="0" xfId="0" applyFont="1" applyAlignment="1">
      <alignment horizontal="left"/>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left" vertical="center" wrapText="1"/>
    </xf>
    <xf numFmtId="0" fontId="0" fillId="0" borderId="0" xfId="0" applyAlignment="1"/>
    <xf numFmtId="0" fontId="2" fillId="0" borderId="2" xfId="0" applyFont="1" applyBorder="1" applyAlignment="1">
      <alignment horizontal="center"/>
    </xf>
    <xf numFmtId="0" fontId="1" fillId="0" borderId="2" xfId="0" applyFont="1" applyBorder="1" applyAlignment="1">
      <alignment horizontal="center" vertical="center" wrapText="1"/>
    </xf>
    <xf numFmtId="0" fontId="5" fillId="0" borderId="0" xfId="0" applyFont="1" applyAlignment="1">
      <alignment horizontal="center" vertical="center" wrapText="1"/>
    </xf>
    <xf numFmtId="0" fontId="2" fillId="0" borderId="2" xfId="0" applyFont="1" applyBorder="1" applyAlignment="1">
      <alignment horizontal="center" vertical="center" wrapText="1"/>
    </xf>
    <xf numFmtId="0" fontId="10" fillId="0" borderId="0" xfId="0" applyFont="1" applyAlignment="1">
      <alignment horizontal="center"/>
    </xf>
    <xf numFmtId="0" fontId="6" fillId="0" borderId="1"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4" fillId="0" borderId="2" xfId="0" applyFont="1" applyBorder="1" applyAlignment="1">
      <alignment horizontal="center" vertical="center"/>
    </xf>
    <xf numFmtId="0" fontId="6" fillId="0" borderId="2" xfId="0" applyFont="1" applyBorder="1" applyAlignment="1"/>
    <xf numFmtId="0" fontId="7" fillId="0" borderId="2" xfId="0" applyFont="1" applyBorder="1" applyAlignment="1">
      <alignment horizontal="center" vertical="center" wrapText="1"/>
    </xf>
    <xf numFmtId="0" fontId="6" fillId="0" borderId="0" xfId="0" applyFont="1" applyAlignment="1">
      <alignment horizontal="center" vertical="center"/>
    </xf>
    <xf numFmtId="0" fontId="8" fillId="0" borderId="2"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6"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4"/>
  <sheetViews>
    <sheetView zoomScale="110" zoomScaleNormal="110" zoomScaleSheetLayoutView="80" workbookViewId="0">
      <selection activeCell="D9" sqref="D9"/>
    </sheetView>
  </sheetViews>
  <sheetFormatPr defaultRowHeight="15.75"/>
  <cols>
    <col min="1" max="1" width="4.7109375" style="17" customWidth="1"/>
    <col min="2" max="2" width="67.5703125" style="17" customWidth="1"/>
    <col min="3" max="3" width="20" style="27" customWidth="1"/>
    <col min="4" max="4" width="15.42578125" style="27" customWidth="1"/>
    <col min="5" max="5" width="18.42578125" style="17" hidden="1" customWidth="1"/>
    <col min="6" max="7" width="26.85546875" style="27" customWidth="1"/>
    <col min="8" max="8" width="18" style="17" customWidth="1"/>
    <col min="9" max="16384" width="9.140625" style="17"/>
  </cols>
  <sheetData>
    <row r="1" spans="1:8" ht="30.75" customHeight="1">
      <c r="A1" s="92" t="s">
        <v>67</v>
      </c>
      <c r="B1" s="92"/>
      <c r="C1" s="92"/>
      <c r="D1" s="92"/>
      <c r="E1" s="92"/>
      <c r="F1" s="92"/>
      <c r="G1" s="46"/>
    </row>
    <row r="2" spans="1:8" ht="29.25" customHeight="1">
      <c r="A2" s="92" t="s">
        <v>69</v>
      </c>
      <c r="B2" s="92"/>
      <c r="C2" s="92"/>
      <c r="D2" s="92"/>
      <c r="E2" s="92"/>
      <c r="F2" s="92"/>
      <c r="G2" s="46"/>
    </row>
    <row r="3" spans="1:8" ht="21" customHeight="1">
      <c r="A3" s="92" t="s">
        <v>70</v>
      </c>
      <c r="B3" s="92"/>
      <c r="C3" s="92"/>
      <c r="D3" s="92"/>
      <c r="E3" s="92"/>
      <c r="F3" s="92"/>
      <c r="G3" s="46"/>
    </row>
    <row r="4" spans="1:8" ht="52.5" customHeight="1">
      <c r="A4" s="28"/>
      <c r="B4" s="28"/>
      <c r="C4" s="28"/>
      <c r="D4" s="88" t="s">
        <v>65</v>
      </c>
      <c r="E4" s="89"/>
      <c r="F4" s="89"/>
      <c r="G4" s="89"/>
      <c r="H4" s="89"/>
    </row>
    <row r="5" spans="1:8" ht="21.75" customHeight="1">
      <c r="A5" s="94" t="s">
        <v>64</v>
      </c>
      <c r="B5" s="94"/>
      <c r="C5" s="94"/>
      <c r="D5" s="94"/>
      <c r="E5" s="94"/>
      <c r="F5" s="94"/>
      <c r="G5" s="47"/>
    </row>
    <row r="6" spans="1:8" ht="62.25" customHeight="1">
      <c r="A6" s="83" t="s">
        <v>71</v>
      </c>
      <c r="B6" s="83" t="s">
        <v>32</v>
      </c>
      <c r="C6" s="83" t="s">
        <v>34</v>
      </c>
      <c r="D6" s="83" t="s">
        <v>55</v>
      </c>
      <c r="E6" s="48" t="s">
        <v>2</v>
      </c>
      <c r="F6" s="49" t="s">
        <v>72</v>
      </c>
      <c r="G6" s="49" t="s">
        <v>56</v>
      </c>
      <c r="H6" s="49" t="s">
        <v>37</v>
      </c>
    </row>
    <row r="7" spans="1:8" ht="15.75" customHeight="1">
      <c r="A7" s="51">
        <v>1</v>
      </c>
      <c r="B7" s="51">
        <v>2</v>
      </c>
      <c r="C7" s="51">
        <v>3</v>
      </c>
      <c r="D7" s="51">
        <v>4</v>
      </c>
      <c r="E7" s="51">
        <v>5</v>
      </c>
      <c r="F7" s="51">
        <v>5</v>
      </c>
      <c r="G7" s="51">
        <v>6</v>
      </c>
      <c r="H7" s="51">
        <v>7</v>
      </c>
    </row>
    <row r="8" spans="1:8" ht="20.25" customHeight="1">
      <c r="A8" s="91">
        <v>1</v>
      </c>
      <c r="B8" s="29" t="s">
        <v>1</v>
      </c>
      <c r="C8" s="59"/>
      <c r="D8" s="59"/>
      <c r="E8" s="2">
        <f>E9+E10+E11</f>
        <v>0.2</v>
      </c>
      <c r="F8" s="52"/>
      <c r="G8" s="52"/>
      <c r="H8" s="50"/>
    </row>
    <row r="9" spans="1:8" ht="105" customHeight="1">
      <c r="A9" s="91"/>
      <c r="B9" s="30" t="s">
        <v>38</v>
      </c>
      <c r="C9" s="48" t="s">
        <v>11</v>
      </c>
      <c r="D9" s="83" t="s">
        <v>11</v>
      </c>
      <c r="E9" s="39">
        <v>0.1</v>
      </c>
      <c r="F9" s="53" t="s">
        <v>15</v>
      </c>
      <c r="G9" s="53" t="s">
        <v>101</v>
      </c>
      <c r="H9" s="85" t="s">
        <v>66</v>
      </c>
    </row>
    <row r="10" spans="1:8" ht="63.75" customHeight="1">
      <c r="A10" s="91"/>
      <c r="B10" s="30" t="s">
        <v>39</v>
      </c>
      <c r="C10" s="48" t="s">
        <v>7</v>
      </c>
      <c r="D10" s="48" t="s">
        <v>7</v>
      </c>
      <c r="E10" s="40">
        <v>0.05</v>
      </c>
      <c r="F10" s="54" t="s">
        <v>7</v>
      </c>
      <c r="G10" s="54" t="s">
        <v>7</v>
      </c>
      <c r="H10" s="86"/>
    </row>
    <row r="11" spans="1:8" ht="60.75" customHeight="1">
      <c r="A11" s="91"/>
      <c r="B11" s="30" t="s">
        <v>40</v>
      </c>
      <c r="C11" s="48" t="s">
        <v>8</v>
      </c>
      <c r="D11" s="48" t="s">
        <v>8</v>
      </c>
      <c r="E11" s="40">
        <v>0.05</v>
      </c>
      <c r="F11" s="54" t="s">
        <v>8</v>
      </c>
      <c r="G11" s="54" t="s">
        <v>8</v>
      </c>
      <c r="H11" s="86"/>
    </row>
    <row r="12" spans="1:8" ht="20.25" customHeight="1">
      <c r="A12" s="91">
        <v>2</v>
      </c>
      <c r="B12" s="29" t="s">
        <v>31</v>
      </c>
      <c r="C12" s="59"/>
      <c r="D12" s="59"/>
      <c r="E12" s="42">
        <f>E14</f>
        <v>0.05</v>
      </c>
      <c r="F12" s="55"/>
      <c r="G12" s="55"/>
      <c r="H12" s="86"/>
    </row>
    <row r="13" spans="1:8" ht="31.5" customHeight="1">
      <c r="A13" s="91"/>
      <c r="B13" s="31" t="s">
        <v>80</v>
      </c>
      <c r="C13" s="66" t="s">
        <v>9</v>
      </c>
      <c r="D13" s="66" t="s">
        <v>9</v>
      </c>
      <c r="E13" s="5">
        <v>0.05</v>
      </c>
      <c r="F13" s="54" t="s">
        <v>9</v>
      </c>
      <c r="G13" s="54" t="s">
        <v>9</v>
      </c>
      <c r="H13" s="86"/>
    </row>
    <row r="14" spans="1:8" ht="36.75" customHeight="1">
      <c r="A14" s="91"/>
      <c r="B14" s="31" t="s">
        <v>41</v>
      </c>
      <c r="C14" s="66" t="s">
        <v>12</v>
      </c>
      <c r="D14" s="66" t="s">
        <v>12</v>
      </c>
      <c r="E14" s="5">
        <v>0.05</v>
      </c>
      <c r="F14" s="54" t="s">
        <v>16</v>
      </c>
      <c r="G14" s="84" t="s">
        <v>73</v>
      </c>
      <c r="H14" s="86"/>
    </row>
    <row r="15" spans="1:8" ht="20.25" customHeight="1">
      <c r="A15" s="91">
        <v>3</v>
      </c>
      <c r="B15" s="29" t="s">
        <v>30</v>
      </c>
      <c r="C15" s="59"/>
      <c r="D15" s="59"/>
      <c r="E15" s="39">
        <f>E16+E17+E18+E19</f>
        <v>0.30000000000000004</v>
      </c>
      <c r="F15" s="55"/>
      <c r="G15" s="55"/>
      <c r="H15" s="86"/>
    </row>
    <row r="16" spans="1:8" ht="74.25" customHeight="1">
      <c r="A16" s="91"/>
      <c r="B16" s="30" t="s">
        <v>81</v>
      </c>
      <c r="C16" s="83" t="s">
        <v>78</v>
      </c>
      <c r="D16" s="83" t="s">
        <v>78</v>
      </c>
      <c r="E16" s="39">
        <v>0.1</v>
      </c>
      <c r="F16" s="84" t="s">
        <v>79</v>
      </c>
      <c r="G16" s="84" t="s">
        <v>74</v>
      </c>
      <c r="H16" s="86"/>
    </row>
    <row r="17" spans="1:8" ht="39.75" customHeight="1">
      <c r="A17" s="91"/>
      <c r="B17" s="31" t="s">
        <v>82</v>
      </c>
      <c r="C17" s="66" t="s">
        <v>77</v>
      </c>
      <c r="D17" s="66" t="s">
        <v>77</v>
      </c>
      <c r="E17" s="5">
        <v>0.05</v>
      </c>
      <c r="F17" s="84" t="s">
        <v>76</v>
      </c>
      <c r="G17" s="84" t="s">
        <v>75</v>
      </c>
      <c r="H17" s="86"/>
    </row>
    <row r="18" spans="1:8" ht="36" customHeight="1">
      <c r="A18" s="91"/>
      <c r="B18" s="56" t="s">
        <v>43</v>
      </c>
      <c r="C18" s="49" t="s">
        <v>84</v>
      </c>
      <c r="D18" s="49" t="s">
        <v>84</v>
      </c>
      <c r="E18" s="41">
        <v>0.05</v>
      </c>
      <c r="F18" s="53" t="s">
        <v>85</v>
      </c>
      <c r="G18" s="53" t="s">
        <v>84</v>
      </c>
      <c r="H18" s="86"/>
    </row>
    <row r="19" spans="1:8" ht="46.5" customHeight="1">
      <c r="A19" s="91"/>
      <c r="B19" s="30" t="s">
        <v>44</v>
      </c>
      <c r="C19" s="83" t="s">
        <v>89</v>
      </c>
      <c r="D19" s="83" t="s">
        <v>88</v>
      </c>
      <c r="E19" s="39">
        <v>0.1</v>
      </c>
      <c r="F19" s="84" t="s">
        <v>87</v>
      </c>
      <c r="G19" s="84" t="s">
        <v>86</v>
      </c>
      <c r="H19" s="86"/>
    </row>
    <row r="20" spans="1:8" ht="20.25" customHeight="1">
      <c r="A20" s="48"/>
      <c r="B20" s="57" t="s">
        <v>83</v>
      </c>
      <c r="C20" s="59"/>
      <c r="D20" s="59"/>
      <c r="E20" s="58">
        <f>E8+E12+E15</f>
        <v>0.55000000000000004</v>
      </c>
      <c r="F20" s="55"/>
      <c r="G20" s="55"/>
      <c r="H20" s="86"/>
    </row>
    <row r="21" spans="1:8" ht="15" customHeight="1">
      <c r="A21" s="93" t="s">
        <v>90</v>
      </c>
      <c r="B21" s="93"/>
      <c r="C21" s="93"/>
      <c r="D21" s="93"/>
      <c r="E21" s="93"/>
      <c r="F21" s="93"/>
      <c r="G21" s="70"/>
      <c r="H21" s="86"/>
    </row>
    <row r="22" spans="1:8">
      <c r="A22" s="90" t="s">
        <v>91</v>
      </c>
      <c r="B22" s="90"/>
      <c r="C22" s="90"/>
      <c r="D22" s="90"/>
      <c r="E22" s="90"/>
      <c r="F22" s="90"/>
      <c r="G22" s="71"/>
      <c r="H22" s="86"/>
    </row>
    <row r="23" spans="1:8" ht="20.25" customHeight="1">
      <c r="A23" s="59"/>
      <c r="B23" s="37" t="s">
        <v>33</v>
      </c>
      <c r="C23" s="67"/>
      <c r="D23" s="67"/>
      <c r="E23" s="43">
        <f>E24+E25</f>
        <v>0.25</v>
      </c>
      <c r="F23" s="60"/>
      <c r="G23" s="60"/>
      <c r="H23" s="86"/>
    </row>
    <row r="24" spans="1:8" ht="51">
      <c r="A24" s="59"/>
      <c r="B24" s="1" t="s">
        <v>92</v>
      </c>
      <c r="C24" s="61">
        <v>4.1399999999999999E-2</v>
      </c>
      <c r="D24" s="61">
        <v>4.1399999999999999E-2</v>
      </c>
      <c r="E24" s="44" t="s">
        <v>3</v>
      </c>
      <c r="F24" s="62" t="s">
        <v>100</v>
      </c>
      <c r="G24" s="62" t="s">
        <v>100</v>
      </c>
      <c r="H24" s="86"/>
    </row>
    <row r="25" spans="1:8" ht="32.25" customHeight="1">
      <c r="A25" s="59"/>
      <c r="B25" s="31" t="s">
        <v>93</v>
      </c>
      <c r="C25" s="54" t="s">
        <v>13</v>
      </c>
      <c r="D25" s="54" t="s">
        <v>13</v>
      </c>
      <c r="E25" s="8">
        <v>0.15</v>
      </c>
      <c r="F25" s="54" t="s">
        <v>20</v>
      </c>
      <c r="G25" s="84" t="s">
        <v>74</v>
      </c>
      <c r="H25" s="86"/>
    </row>
    <row r="26" spans="1:8" ht="20.25" customHeight="1">
      <c r="A26" s="59"/>
      <c r="B26" s="37" t="s">
        <v>31</v>
      </c>
      <c r="C26" s="62"/>
      <c r="D26" s="62"/>
      <c r="E26" s="45">
        <f>E27</f>
        <v>0.15</v>
      </c>
      <c r="F26" s="62"/>
      <c r="G26" s="62"/>
      <c r="H26" s="86"/>
    </row>
    <row r="27" spans="1:8" ht="36.75" customHeight="1">
      <c r="A27" s="59"/>
      <c r="B27" s="31" t="s">
        <v>94</v>
      </c>
      <c r="C27" s="62" t="s">
        <v>14</v>
      </c>
      <c r="D27" s="62" t="s">
        <v>14</v>
      </c>
      <c r="E27" s="45">
        <v>0.15</v>
      </c>
      <c r="F27" s="62" t="s">
        <v>98</v>
      </c>
      <c r="G27" s="84" t="s">
        <v>74</v>
      </c>
      <c r="H27" s="86"/>
    </row>
    <row r="28" spans="1:8" ht="20.25" customHeight="1">
      <c r="A28" s="59"/>
      <c r="B28" s="35" t="s">
        <v>30</v>
      </c>
      <c r="C28" s="62"/>
      <c r="D28" s="62"/>
      <c r="E28" s="45">
        <v>0.1</v>
      </c>
      <c r="F28" s="62"/>
      <c r="G28" s="62"/>
      <c r="H28" s="87"/>
    </row>
    <row r="29" spans="1:8" ht="23.25" customHeight="1">
      <c r="A29" s="59"/>
      <c r="B29" s="31" t="s">
        <v>95</v>
      </c>
      <c r="C29" s="63">
        <v>0.94899999999999995</v>
      </c>
      <c r="D29" s="63">
        <v>0.94899999999999995</v>
      </c>
      <c r="E29" s="45">
        <v>0.1</v>
      </c>
      <c r="F29" s="63" t="s">
        <v>99</v>
      </c>
      <c r="G29" s="84" t="s">
        <v>86</v>
      </c>
      <c r="H29" s="50"/>
    </row>
    <row r="30" spans="1:8" ht="20.25" customHeight="1">
      <c r="A30" s="64"/>
      <c r="B30" s="36" t="s">
        <v>83</v>
      </c>
      <c r="C30" s="60"/>
      <c r="D30" s="60"/>
      <c r="E30" s="43">
        <f>E23+E26+E28</f>
        <v>0.5</v>
      </c>
      <c r="F30" s="60"/>
      <c r="G30" s="60"/>
      <c r="H30" s="50"/>
    </row>
    <row r="31" spans="1:8" ht="21" customHeight="1">
      <c r="A31" s="24"/>
      <c r="B31" s="10"/>
      <c r="C31" s="68"/>
      <c r="D31" s="68"/>
      <c r="E31" s="11"/>
      <c r="F31" s="25"/>
      <c r="G31" s="25"/>
    </row>
    <row r="32" spans="1:8" ht="18.75">
      <c r="A32" s="26"/>
      <c r="B32" s="32" t="s">
        <v>96</v>
      </c>
      <c r="C32" s="34"/>
      <c r="D32" s="34"/>
      <c r="E32" s="33"/>
      <c r="F32" s="34"/>
      <c r="G32" s="34" t="s">
        <v>97</v>
      </c>
    </row>
    <row r="33" spans="1:5">
      <c r="A33" s="12"/>
      <c r="B33" s="22"/>
      <c r="C33" s="22"/>
      <c r="D33" s="22"/>
      <c r="E33" s="22"/>
    </row>
    <row r="34" spans="1:5">
      <c r="A34" s="12"/>
      <c r="B34" s="22"/>
      <c r="C34" s="22"/>
      <c r="D34" s="22"/>
      <c r="E34" s="23"/>
    </row>
  </sheetData>
  <mergeCells count="11">
    <mergeCell ref="A1:F1"/>
    <mergeCell ref="A2:F2"/>
    <mergeCell ref="A3:F3"/>
    <mergeCell ref="A21:F21"/>
    <mergeCell ref="A5:F5"/>
    <mergeCell ref="H9:H28"/>
    <mergeCell ref="D4:H4"/>
    <mergeCell ref="A22:F22"/>
    <mergeCell ref="A8:A11"/>
    <mergeCell ref="A12:A14"/>
    <mergeCell ref="A15:A19"/>
  </mergeCells>
  <pageMargins left="0.47244094488188981" right="0.19685039370078741" top="0.11811023622047245" bottom="7.874015748031496E-2" header="0.19685039370078741" footer="0.19685039370078741"/>
  <pageSetup paperSize="9" scale="97" orientation="landscape" r:id="rId1"/>
</worksheet>
</file>

<file path=xl/worksheets/sheet2.xml><?xml version="1.0" encoding="utf-8"?>
<worksheet xmlns="http://schemas.openxmlformats.org/spreadsheetml/2006/main" xmlns:r="http://schemas.openxmlformats.org/officeDocument/2006/relationships">
  <dimension ref="B1:I35"/>
  <sheetViews>
    <sheetView tabSelected="1" view="pageBreakPreview" topLeftCell="A7" zoomScaleNormal="75" zoomScaleSheetLayoutView="100" workbookViewId="0">
      <selection activeCell="C12" sqref="C12"/>
    </sheetView>
  </sheetViews>
  <sheetFormatPr defaultRowHeight="15.75"/>
  <cols>
    <col min="1" max="1" width="16.5703125" style="17" customWidth="1"/>
    <col min="2" max="2" width="4.7109375" style="17" customWidth="1"/>
    <col min="3" max="3" width="81.42578125" style="17" customWidth="1"/>
    <col min="4" max="4" width="22.7109375" style="17" customWidth="1"/>
    <col min="5" max="5" width="22.5703125" style="17" customWidth="1"/>
    <col min="6" max="6" width="20.140625" style="17" hidden="1" customWidth="1"/>
    <col min="7" max="7" width="31" style="17" customWidth="1"/>
    <col min="8" max="8" width="40.42578125" style="17" customWidth="1"/>
    <col min="9" max="9" width="16.140625" style="17" customWidth="1"/>
    <col min="10" max="16384" width="9.140625" style="17"/>
  </cols>
  <sheetData>
    <row r="1" spans="2:9" ht="45" customHeight="1">
      <c r="B1" s="92" t="s">
        <v>67</v>
      </c>
      <c r="C1" s="92"/>
      <c r="D1" s="92"/>
      <c r="E1" s="92"/>
      <c r="F1" s="92"/>
      <c r="G1" s="92"/>
      <c r="H1" s="92"/>
    </row>
    <row r="2" spans="2:9" ht="15" customHeight="1">
      <c r="B2" s="92" t="s">
        <v>68</v>
      </c>
      <c r="C2" s="92"/>
      <c r="D2" s="92"/>
      <c r="E2" s="92"/>
      <c r="F2" s="92"/>
      <c r="G2" s="92"/>
      <c r="H2" s="92"/>
    </row>
    <row r="3" spans="2:9" ht="15" customHeight="1">
      <c r="B3" s="16"/>
      <c r="C3" s="16"/>
      <c r="D3" s="46"/>
      <c r="E3" s="46"/>
      <c r="F3" s="16"/>
      <c r="G3" s="46"/>
      <c r="H3" s="16"/>
    </row>
    <row r="4" spans="2:9" ht="39" customHeight="1">
      <c r="F4" s="103" t="s">
        <v>65</v>
      </c>
      <c r="G4" s="103"/>
      <c r="H4" s="104"/>
    </row>
    <row r="5" spans="2:9">
      <c r="B5" s="101" t="s">
        <v>63</v>
      </c>
      <c r="C5" s="101"/>
      <c r="D5" s="101"/>
      <c r="E5" s="101"/>
      <c r="F5" s="101"/>
      <c r="G5" s="101"/>
      <c r="H5" s="101"/>
    </row>
    <row r="6" spans="2:9">
      <c r="B6" s="12"/>
      <c r="C6" s="105" t="s">
        <v>64</v>
      </c>
      <c r="D6" s="105"/>
      <c r="E6" s="105"/>
      <c r="F6" s="105"/>
      <c r="G6" s="105"/>
      <c r="H6" s="105"/>
    </row>
    <row r="7" spans="2:9" ht="90" customHeight="1">
      <c r="B7" s="54" t="s">
        <v>0</v>
      </c>
      <c r="C7" s="84" t="s">
        <v>32</v>
      </c>
      <c r="D7" s="83" t="s">
        <v>34</v>
      </c>
      <c r="E7" s="80" t="s">
        <v>55</v>
      </c>
      <c r="F7" s="62" t="s">
        <v>2</v>
      </c>
      <c r="G7" s="80" t="s">
        <v>35</v>
      </c>
      <c r="H7" s="72" t="s">
        <v>56</v>
      </c>
      <c r="I7" s="49" t="s">
        <v>37</v>
      </c>
    </row>
    <row r="8" spans="2:9" ht="24.75" customHeight="1">
      <c r="B8" s="73">
        <v>1</v>
      </c>
      <c r="C8" s="73">
        <v>2</v>
      </c>
      <c r="D8" s="73">
        <v>3</v>
      </c>
      <c r="E8" s="73">
        <v>4</v>
      </c>
      <c r="F8" s="73">
        <v>5</v>
      </c>
      <c r="G8" s="73">
        <v>5</v>
      </c>
      <c r="H8" s="73">
        <v>6</v>
      </c>
      <c r="I8" s="73">
        <v>7</v>
      </c>
    </row>
    <row r="9" spans="2:9" ht="21" customHeight="1">
      <c r="B9" s="100">
        <v>1</v>
      </c>
      <c r="C9" s="74" t="s">
        <v>33</v>
      </c>
      <c r="D9" s="62"/>
      <c r="E9" s="62"/>
      <c r="F9" s="8">
        <f>F10+F11+F12</f>
        <v>0.2</v>
      </c>
      <c r="G9" s="62"/>
      <c r="H9" s="62"/>
      <c r="I9" s="50"/>
    </row>
    <row r="10" spans="2:9" ht="132.75" customHeight="1">
      <c r="B10" s="100"/>
      <c r="C10" s="65" t="s">
        <v>38</v>
      </c>
      <c r="D10" s="53" t="s">
        <v>17</v>
      </c>
      <c r="E10" s="53" t="s">
        <v>17</v>
      </c>
      <c r="F10" s="7">
        <v>0.1</v>
      </c>
      <c r="G10" s="53" t="s">
        <v>19</v>
      </c>
      <c r="H10" s="53" t="s">
        <v>10</v>
      </c>
      <c r="I10" s="95" t="s">
        <v>66</v>
      </c>
    </row>
    <row r="11" spans="2:9" ht="76.5" customHeight="1">
      <c r="B11" s="100"/>
      <c r="C11" s="65" t="s">
        <v>39</v>
      </c>
      <c r="D11" s="54" t="s">
        <v>4</v>
      </c>
      <c r="E11" s="54" t="s">
        <v>4</v>
      </c>
      <c r="F11" s="5">
        <v>0.05</v>
      </c>
      <c r="G11" s="54" t="s">
        <v>4</v>
      </c>
      <c r="H11" s="54" t="s">
        <v>4</v>
      </c>
      <c r="I11" s="96"/>
    </row>
    <row r="12" spans="2:9" ht="79.5" customHeight="1">
      <c r="B12" s="100"/>
      <c r="C12" s="65" t="s">
        <v>40</v>
      </c>
      <c r="D12" s="54" t="s">
        <v>5</v>
      </c>
      <c r="E12" s="54" t="s">
        <v>5</v>
      </c>
      <c r="F12" s="5">
        <v>0.05</v>
      </c>
      <c r="G12" s="54" t="s">
        <v>5</v>
      </c>
      <c r="H12" s="54" t="s">
        <v>5</v>
      </c>
      <c r="I12" s="96"/>
    </row>
    <row r="13" spans="2:9" ht="21" customHeight="1">
      <c r="B13" s="100">
        <v>2</v>
      </c>
      <c r="C13" s="74" t="s">
        <v>31</v>
      </c>
      <c r="D13" s="62"/>
      <c r="E13" s="62"/>
      <c r="F13" s="13">
        <f>F14</f>
        <v>0.05</v>
      </c>
      <c r="G13" s="62"/>
      <c r="H13" s="62"/>
      <c r="I13" s="96"/>
    </row>
    <row r="14" spans="2:9" ht="53.25" customHeight="1">
      <c r="B14" s="100"/>
      <c r="C14" s="75" t="s">
        <v>41</v>
      </c>
      <c r="D14" s="53" t="s">
        <v>18</v>
      </c>
      <c r="E14" s="53" t="s">
        <v>18</v>
      </c>
      <c r="F14" s="6">
        <v>0.05</v>
      </c>
      <c r="G14" s="53" t="s">
        <v>62</v>
      </c>
      <c r="H14" s="53" t="s">
        <v>61</v>
      </c>
      <c r="I14" s="96"/>
    </row>
    <row r="15" spans="2:9" ht="21" customHeight="1">
      <c r="B15" s="100">
        <v>3</v>
      </c>
      <c r="C15" s="74" t="s">
        <v>30</v>
      </c>
      <c r="D15" s="62"/>
      <c r="E15" s="62"/>
      <c r="F15" s="14">
        <f>F16+F17+F18</f>
        <v>0.25</v>
      </c>
      <c r="G15" s="62"/>
      <c r="H15" s="62"/>
      <c r="I15" s="96"/>
    </row>
    <row r="16" spans="2:9" ht="91.5" customHeight="1">
      <c r="B16" s="100"/>
      <c r="C16" s="75" t="s">
        <v>42</v>
      </c>
      <c r="D16" s="81" t="s">
        <v>58</v>
      </c>
      <c r="E16" s="81" t="s">
        <v>58</v>
      </c>
      <c r="F16" s="7">
        <v>0.1</v>
      </c>
      <c r="G16" s="81" t="s">
        <v>59</v>
      </c>
      <c r="H16" s="81" t="s">
        <v>59</v>
      </c>
      <c r="I16" s="96"/>
    </row>
    <row r="17" spans="2:9" ht="53.25" customHeight="1">
      <c r="B17" s="100"/>
      <c r="C17" s="75" t="s">
        <v>43</v>
      </c>
      <c r="D17" s="53"/>
      <c r="E17" s="53"/>
      <c r="F17" s="6">
        <v>0.05</v>
      </c>
      <c r="G17" s="53" t="s">
        <v>60</v>
      </c>
      <c r="H17" s="53" t="s">
        <v>48</v>
      </c>
      <c r="I17" s="96"/>
    </row>
    <row r="18" spans="2:9" ht="44.25" customHeight="1">
      <c r="B18" s="100"/>
      <c r="C18" s="65" t="s">
        <v>44</v>
      </c>
      <c r="D18" s="81" t="s">
        <v>49</v>
      </c>
      <c r="E18" s="81" t="s">
        <v>49</v>
      </c>
      <c r="F18" s="7">
        <v>0.1</v>
      </c>
      <c r="G18" s="81" t="s">
        <v>50</v>
      </c>
      <c r="H18" s="81" t="s">
        <v>51</v>
      </c>
      <c r="I18" s="96"/>
    </row>
    <row r="19" spans="2:9" ht="20.25" customHeight="1">
      <c r="B19" s="54"/>
      <c r="C19" s="76" t="s">
        <v>22</v>
      </c>
      <c r="D19" s="62"/>
      <c r="E19" s="62"/>
      <c r="F19" s="77">
        <f>F9+F13+F15</f>
        <v>0.5</v>
      </c>
      <c r="G19" s="62"/>
      <c r="H19" s="62"/>
      <c r="I19" s="96"/>
    </row>
    <row r="20" spans="2:9">
      <c r="B20" s="102" t="s">
        <v>46</v>
      </c>
      <c r="C20" s="102"/>
      <c r="D20" s="102"/>
      <c r="E20" s="102"/>
      <c r="F20" s="102"/>
      <c r="G20" s="102"/>
      <c r="H20" s="102"/>
      <c r="I20" s="96"/>
    </row>
    <row r="21" spans="2:9">
      <c r="B21" s="98" t="s">
        <v>47</v>
      </c>
      <c r="C21" s="99"/>
      <c r="D21" s="99"/>
      <c r="E21" s="99"/>
      <c r="F21" s="99"/>
      <c r="G21" s="99"/>
      <c r="H21" s="99"/>
      <c r="I21" s="96"/>
    </row>
    <row r="22" spans="2:9" ht="75.75" customHeight="1">
      <c r="B22" s="54" t="s">
        <v>0</v>
      </c>
      <c r="C22" s="65" t="s">
        <v>45</v>
      </c>
      <c r="D22" s="72" t="s">
        <v>57</v>
      </c>
      <c r="E22" s="72" t="s">
        <v>56</v>
      </c>
      <c r="F22" s="62" t="s">
        <v>2</v>
      </c>
      <c r="G22" s="72" t="s">
        <v>56</v>
      </c>
      <c r="H22" s="72" t="s">
        <v>36</v>
      </c>
      <c r="I22" s="96"/>
    </row>
    <row r="23" spans="2:9" ht="20.25" customHeight="1">
      <c r="B23" s="54"/>
      <c r="C23" s="78" t="s">
        <v>33</v>
      </c>
      <c r="D23" s="69"/>
      <c r="E23" s="69"/>
      <c r="F23" s="15">
        <f>F24</f>
        <v>0.15</v>
      </c>
      <c r="G23" s="69"/>
      <c r="H23" s="69"/>
      <c r="I23" s="96"/>
    </row>
    <row r="24" spans="2:9" ht="39.75" customHeight="1">
      <c r="B24" s="54"/>
      <c r="C24" s="82" t="s">
        <v>52</v>
      </c>
      <c r="D24" s="53" t="s">
        <v>27</v>
      </c>
      <c r="E24" s="53" t="s">
        <v>27</v>
      </c>
      <c r="F24" s="6">
        <v>0.15</v>
      </c>
      <c r="G24" s="53" t="s">
        <v>28</v>
      </c>
      <c r="H24" s="53" t="s">
        <v>29</v>
      </c>
      <c r="I24" s="96"/>
    </row>
    <row r="25" spans="2:9" ht="20.25" customHeight="1">
      <c r="B25" s="54"/>
      <c r="C25" s="78" t="s">
        <v>31</v>
      </c>
      <c r="D25" s="62"/>
      <c r="E25" s="62"/>
      <c r="F25" s="8">
        <f>F26</f>
        <v>0.15</v>
      </c>
      <c r="G25" s="62"/>
      <c r="H25" s="62"/>
      <c r="I25" s="96"/>
    </row>
    <row r="26" spans="2:9" ht="42.75" customHeight="1">
      <c r="B26" s="54"/>
      <c r="C26" s="75" t="s">
        <v>53</v>
      </c>
      <c r="D26" s="53">
        <v>1.5</v>
      </c>
      <c r="E26" s="53">
        <v>1</v>
      </c>
      <c r="F26" s="4">
        <v>0.15</v>
      </c>
      <c r="G26" s="53" t="s">
        <v>23</v>
      </c>
      <c r="H26" s="53" t="s">
        <v>24</v>
      </c>
      <c r="I26" s="96"/>
    </row>
    <row r="27" spans="2:9" ht="20.25" customHeight="1">
      <c r="B27" s="54"/>
      <c r="C27" s="74" t="s">
        <v>30</v>
      </c>
      <c r="D27" s="50"/>
      <c r="E27" s="50"/>
      <c r="F27" s="8">
        <v>0.1</v>
      </c>
      <c r="G27" s="50"/>
      <c r="H27" s="50"/>
      <c r="I27" s="96"/>
    </row>
    <row r="28" spans="2:9">
      <c r="B28" s="54"/>
      <c r="C28" s="75" t="s">
        <v>54</v>
      </c>
      <c r="D28" s="61">
        <v>0.64800000000000002</v>
      </c>
      <c r="E28" s="61">
        <v>0.64800000000000002</v>
      </c>
      <c r="F28" s="7">
        <v>0.1</v>
      </c>
      <c r="G28" s="61" t="s">
        <v>25</v>
      </c>
      <c r="H28" s="61" t="s">
        <v>26</v>
      </c>
      <c r="I28" s="96"/>
    </row>
    <row r="29" spans="2:9" ht="20.25" customHeight="1">
      <c r="B29" s="5"/>
      <c r="C29" s="79" t="s">
        <v>22</v>
      </c>
      <c r="D29" s="50"/>
      <c r="E29" s="50"/>
      <c r="F29" s="77">
        <f>F25+F27+F23</f>
        <v>0.4</v>
      </c>
      <c r="G29" s="50"/>
      <c r="H29" s="50"/>
      <c r="I29" s="97"/>
    </row>
    <row r="30" spans="2:9">
      <c r="B30" s="18"/>
      <c r="C30" s="21"/>
      <c r="D30" s="9"/>
      <c r="E30" s="9"/>
      <c r="F30" s="21"/>
      <c r="G30" s="9"/>
      <c r="H30" s="9"/>
    </row>
    <row r="31" spans="2:9">
      <c r="B31" s="18"/>
      <c r="C31" s="21"/>
      <c r="D31" s="9"/>
      <c r="E31" s="9"/>
      <c r="F31" s="21"/>
      <c r="G31" s="9"/>
      <c r="H31" s="9"/>
    </row>
    <row r="32" spans="2:9" ht="18.75">
      <c r="B32" s="18"/>
      <c r="C32" s="38" t="s">
        <v>21</v>
      </c>
      <c r="D32" s="3"/>
      <c r="E32" s="3"/>
      <c r="F32" s="38"/>
      <c r="G32" s="3"/>
      <c r="H32" s="3" t="s">
        <v>6</v>
      </c>
    </row>
    <row r="33" spans="2:8">
      <c r="B33" s="18"/>
      <c r="C33" s="19"/>
      <c r="D33" s="20"/>
      <c r="E33" s="20"/>
      <c r="F33" s="20"/>
      <c r="G33" s="20"/>
      <c r="H33" s="20"/>
    </row>
    <row r="34" spans="2:8">
      <c r="B34" s="12"/>
      <c r="C34" s="22"/>
      <c r="F34" s="22"/>
    </row>
    <row r="35" spans="2:8">
      <c r="B35" s="12"/>
      <c r="C35" s="22"/>
      <c r="F35" s="23"/>
    </row>
  </sheetData>
  <mergeCells count="11">
    <mergeCell ref="B1:H1"/>
    <mergeCell ref="B2:H2"/>
    <mergeCell ref="B5:H5"/>
    <mergeCell ref="B20:H20"/>
    <mergeCell ref="F4:H4"/>
    <mergeCell ref="C6:H6"/>
    <mergeCell ref="I10:I29"/>
    <mergeCell ref="B21:H21"/>
    <mergeCell ref="B9:B12"/>
    <mergeCell ref="B13:B14"/>
    <mergeCell ref="B15:B18"/>
  </mergeCells>
  <pageMargins left="0.25" right="0.25" top="0.75" bottom="0.75" header="0.3" footer="0.3"/>
  <pageSetup paperSize="9" scale="54" orientation="landscape" r:id="rId1"/>
  <rowBreaks count="2" manualBreakCount="2">
    <brk id="14" max="10" man="1"/>
    <brk id="3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вода пит.</vt:lpstr>
      <vt:lpstr>стоки</vt:lpstr>
      <vt:lpstr>'вода пит.'!Область_печати</vt:lpstr>
      <vt:lpstr>стоки!Область_печати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Admin</cp:lastModifiedBy>
  <cp:lastPrinted>2022-02-16T09:19:15Z</cp:lastPrinted>
  <dcterms:created xsi:type="dcterms:W3CDTF">2018-01-24T05:01:39Z</dcterms:created>
  <dcterms:modified xsi:type="dcterms:W3CDTF">2022-03-30T05:21:22Z</dcterms:modified>
</cp:coreProperties>
</file>