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2025 год план факт\Слушания 31032025\"/>
    </mc:Choice>
  </mc:AlternateContent>
  <xr:revisionPtr revIDLastSave="0" documentId="13_ncr:1_{4160EF42-743C-462E-80CD-C1CB70AECABA}" xr6:coauthVersionLast="47" xr6:coauthVersionMax="47" xr10:uidLastSave="{00000000-0000-0000-0000-000000000000}"/>
  <bookViews>
    <workbookView xWindow="-120" yWindow="-120" windowWidth="29040" windowHeight="15720" xr2:uid="{BD6D5BE3-3DEA-4663-A6B2-FBF0C5A28073}"/>
  </bookViews>
  <sheets>
    <sheet name="Тар. сметы за 2024 г.(стоки)" sheetId="1" r:id="rId1"/>
  </sheets>
  <definedNames>
    <definedName name="_xlnm.Print_Area" localSheetId="0">'Тар. сметы за 2024 г.(стоки)'!$A$1:$G$91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 l="1"/>
  <c r="F90" i="1"/>
  <c r="F89" i="1"/>
  <c r="F88" i="1"/>
  <c r="F87" i="1"/>
  <c r="F86" i="1"/>
  <c r="F85" i="1"/>
  <c r="F8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39" authorId="0" shapeId="0" xr:uid="{13825F61-0DC7-4097-A91D-84F6751C72EE}">
      <text>
        <r>
          <rPr>
            <sz val="9"/>
            <color indexed="81"/>
            <rFont val="Tahoma"/>
            <family val="2"/>
            <charset val="204"/>
          </rPr>
          <t xml:space="preserve">378 821,11
</t>
        </r>
      </text>
    </comment>
    <comment ref="D40" authorId="0" shapeId="0" xr:uid="{9BD13D1C-5BD4-4095-BC73-1DBDA174B501}">
      <text>
        <r>
          <rPr>
            <sz val="9"/>
            <color indexed="81"/>
            <rFont val="Tahoma"/>
            <family val="2"/>
            <charset val="204"/>
          </rPr>
          <t xml:space="preserve">221 346,24
</t>
        </r>
      </text>
    </comment>
    <comment ref="D53" authorId="0" shapeId="0" xr:uid="{34874BB3-23DE-4605-BFDC-F1D35AFFFACD}">
      <text>
        <r>
          <rPr>
            <sz val="9"/>
            <color indexed="81"/>
            <rFont val="Tahoma"/>
            <family val="2"/>
            <charset val="204"/>
          </rPr>
          <t xml:space="preserve">13 892,67
</t>
        </r>
      </text>
    </comment>
  </commentList>
</comments>
</file>

<file path=xl/sharedStrings.xml><?xml version="1.0" encoding="utf-8"?>
<sst xmlns="http://schemas.openxmlformats.org/spreadsheetml/2006/main" count="243" uniqueCount="153">
  <si>
    <t>ОТЧЕТ об исполнении тарифной сметы</t>
  </si>
  <si>
    <t>услуги по отводу и очистке сточных вод  2024 год</t>
  </si>
  <si>
    <t xml:space="preserve"> ГКП "Костанай-Су" акимата города Костаная</t>
  </si>
  <si>
    <t>№ п/п</t>
  </si>
  <si>
    <t>наименование показателей</t>
  </si>
  <si>
    <t>ед. изм.</t>
  </si>
  <si>
    <t>Утвержденная корректировка Приказ 265-ОД</t>
  </si>
  <si>
    <t xml:space="preserve"> факт  2024</t>
  </si>
  <si>
    <t xml:space="preserve">% отклонения </t>
  </si>
  <si>
    <t>примечание</t>
  </si>
  <si>
    <t>I</t>
  </si>
  <si>
    <t>т.тенге</t>
  </si>
  <si>
    <t>1.</t>
  </si>
  <si>
    <t>Материальные затраты, всего</t>
  </si>
  <si>
    <t>1.1</t>
  </si>
  <si>
    <t>сырье и материалы (хим.реактивы)</t>
  </si>
  <si>
    <t>1.2</t>
  </si>
  <si>
    <t>ГСМ</t>
  </si>
  <si>
    <t>1.3</t>
  </si>
  <si>
    <t>электроэнергия</t>
  </si>
  <si>
    <t>цена</t>
  </si>
  <si>
    <t>объем</t>
  </si>
  <si>
    <t>1.4</t>
  </si>
  <si>
    <t>теплоэнергия</t>
  </si>
  <si>
    <t>1.5</t>
  </si>
  <si>
    <t>топливо</t>
  </si>
  <si>
    <t>2.</t>
  </si>
  <si>
    <t>Затраты на оплату труда, всего</t>
  </si>
  <si>
    <t>2.1</t>
  </si>
  <si>
    <t>заработная плата производственного персонала</t>
  </si>
  <si>
    <t>2.2</t>
  </si>
  <si>
    <t>среднемесячная зарплата</t>
  </si>
  <si>
    <t>тенге</t>
  </si>
  <si>
    <t>2.3</t>
  </si>
  <si>
    <t>численность произв. персонала</t>
  </si>
  <si>
    <t>чел.</t>
  </si>
  <si>
    <t>2.4</t>
  </si>
  <si>
    <t>социальный налог</t>
  </si>
  <si>
    <t>2.5</t>
  </si>
  <si>
    <t>обяз. проф. пенсионные взносы</t>
  </si>
  <si>
    <t>ОПВР</t>
  </si>
  <si>
    <t>2.6</t>
  </si>
  <si>
    <t>заработная плата всп. персонала</t>
  </si>
  <si>
    <t>2.7</t>
  </si>
  <si>
    <t>2.8</t>
  </si>
  <si>
    <t>численность вспом. персонала</t>
  </si>
  <si>
    <t>2.9</t>
  </si>
  <si>
    <t>2.10</t>
  </si>
  <si>
    <t>3.</t>
  </si>
  <si>
    <t>Амортизация</t>
  </si>
  <si>
    <t>4.</t>
  </si>
  <si>
    <t>Ремонт, всего</t>
  </si>
  <si>
    <t>5.</t>
  </si>
  <si>
    <t xml:space="preserve">Прочие затраты, всего </t>
  </si>
  <si>
    <t>5.1</t>
  </si>
  <si>
    <t xml:space="preserve">услуги связи </t>
  </si>
  <si>
    <t>5.2</t>
  </si>
  <si>
    <t>дезинфекция, дератизация (расходы по дезообработке)</t>
  </si>
  <si>
    <t>5.3</t>
  </si>
  <si>
    <t>охрана труда и техника безопасности</t>
  </si>
  <si>
    <t>5.5</t>
  </si>
  <si>
    <t>обязательные виды страхования</t>
  </si>
  <si>
    <t>5.6</t>
  </si>
  <si>
    <t>платежи за эмиссию в окружающую среду</t>
  </si>
  <si>
    <t>5.7</t>
  </si>
  <si>
    <t>другие затраты</t>
  </si>
  <si>
    <t>командировочные расходы</t>
  </si>
  <si>
    <t>5.7.23</t>
  </si>
  <si>
    <t>обслуживание охранной и пожарной сигнализации,видеонаблюдение</t>
  </si>
  <si>
    <t>5.7.24</t>
  </si>
  <si>
    <t>непредвиденные</t>
  </si>
  <si>
    <t>II</t>
  </si>
  <si>
    <t>Расходы периода, всего</t>
  </si>
  <si>
    <t>6.</t>
  </si>
  <si>
    <t>Общие и административные расходы, всего (7212)</t>
  </si>
  <si>
    <t>6.1</t>
  </si>
  <si>
    <t>оплата труда адм. персонала</t>
  </si>
  <si>
    <t>численность адм. персонала</t>
  </si>
  <si>
    <t>6.2</t>
  </si>
  <si>
    <t>6.3</t>
  </si>
  <si>
    <t>налоговые платежи</t>
  </si>
  <si>
    <t xml:space="preserve"> - земельный налог</t>
  </si>
  <si>
    <t xml:space="preserve"> - имущественный налог</t>
  </si>
  <si>
    <t xml:space="preserve"> - транспортный налог</t>
  </si>
  <si>
    <t xml:space="preserve"> - плата за пользование РЧС</t>
  </si>
  <si>
    <t>6.4</t>
  </si>
  <si>
    <t>услуги банка</t>
  </si>
  <si>
    <t>6.5</t>
  </si>
  <si>
    <t>амортизация</t>
  </si>
  <si>
    <t>6.6</t>
  </si>
  <si>
    <t>прочие расходы</t>
  </si>
  <si>
    <t>6.6.1</t>
  </si>
  <si>
    <t>коммунальные услуги</t>
  </si>
  <si>
    <t>6.6.2</t>
  </si>
  <si>
    <t>информационные услуги</t>
  </si>
  <si>
    <t>6.6.3</t>
  </si>
  <si>
    <t>6.6.4</t>
  </si>
  <si>
    <t>6.6.5</t>
  </si>
  <si>
    <t>расходы на сод. и обсл. ВТ</t>
  </si>
  <si>
    <t>6.6.6</t>
  </si>
  <si>
    <t>периодическая печать</t>
  </si>
  <si>
    <t>6.6.7</t>
  </si>
  <si>
    <t>7.</t>
  </si>
  <si>
    <t>Расходы на сл. сбыта, всего (7110)</t>
  </si>
  <si>
    <t>7.1</t>
  </si>
  <si>
    <t>заработная плата</t>
  </si>
  <si>
    <t>7.2</t>
  </si>
  <si>
    <t>7.3</t>
  </si>
  <si>
    <t>численность персонала</t>
  </si>
  <si>
    <t>7.4</t>
  </si>
  <si>
    <t xml:space="preserve">социальный налог </t>
  </si>
  <si>
    <t>7.5</t>
  </si>
  <si>
    <t>7.6</t>
  </si>
  <si>
    <t>инкассация</t>
  </si>
  <si>
    <t>7.7</t>
  </si>
  <si>
    <t>7.7.1</t>
  </si>
  <si>
    <t xml:space="preserve">расходы на сод. и обсл. ВТ  </t>
  </si>
  <si>
    <t>7.7.2</t>
  </si>
  <si>
    <t>7.7.3</t>
  </si>
  <si>
    <t>услуги связи</t>
  </si>
  <si>
    <t>7.7.4</t>
  </si>
  <si>
    <t>7.7.5</t>
  </si>
  <si>
    <t>cоциальное медицинское страхование</t>
  </si>
  <si>
    <t>7.7.6</t>
  </si>
  <si>
    <t>8.</t>
  </si>
  <si>
    <t>Расходы на выплату вознаграждений</t>
  </si>
  <si>
    <t xml:space="preserve"> - по бюджетному кредиту "Нурлы Жол"</t>
  </si>
  <si>
    <t>III</t>
  </si>
  <si>
    <t>Всего затрат на предоставление услуг</t>
  </si>
  <si>
    <t>IV</t>
  </si>
  <si>
    <t>Доход (прибыль, ДУП)</t>
  </si>
  <si>
    <t>-Выплата основного долга по бюджетному кредиту "Нурлы Жол"</t>
  </si>
  <si>
    <t>VII</t>
  </si>
  <si>
    <t>Регулируемая база задействованных активов (РБА)</t>
  </si>
  <si>
    <t>VIII</t>
  </si>
  <si>
    <t>Всего доходов</t>
  </si>
  <si>
    <t xml:space="preserve">Затраты на предоставление услуг, всего </t>
  </si>
  <si>
    <t>-ДУП на инвестпрограмму</t>
  </si>
  <si>
    <t>рост цен на ЭЭ</t>
  </si>
  <si>
    <t>больничные</t>
  </si>
  <si>
    <t>рост объемов реконструкций</t>
  </si>
  <si>
    <t>рост цен КТЭК и энергопроизводителей</t>
  </si>
  <si>
    <t xml:space="preserve">рост заработной платы </t>
  </si>
  <si>
    <t>удорожание спцодежды</t>
  </si>
  <si>
    <t>IX</t>
  </si>
  <si>
    <t>Объем оказываемых услуг</t>
  </si>
  <si>
    <t>тыс.м3</t>
  </si>
  <si>
    <t>население</t>
  </si>
  <si>
    <t>прочие потребители</t>
  </si>
  <si>
    <t>бюджетные организации</t>
  </si>
  <si>
    <t>X</t>
  </si>
  <si>
    <t>Тариф (без НДС)</t>
  </si>
  <si>
    <t>тенге/м3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</si>
</sst>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3" fontId="4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4" fontId="8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4" fontId="2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25F7-701C-4B50-8E37-1F435C15EFF2}">
  <dimension ref="A1:G91"/>
  <sheetViews>
    <sheetView tabSelected="1" view="pageBreakPreview" zoomScale="130" zoomScaleNormal="130" zoomScaleSheetLayoutView="130" workbookViewId="0">
      <pane ySplit="5" topLeftCell="A75" activePane="bottomLeft" state="frozen"/>
      <selection pane="bottomLeft" activeCell="D84" sqref="D84:E84"/>
    </sheetView>
  </sheetViews>
  <sheetFormatPr defaultRowHeight="15" x14ac:dyDescent="0.25"/>
  <cols>
    <col min="1" max="1" width="7.42578125" style="30" customWidth="1"/>
    <col min="2" max="2" width="42" style="30" customWidth="1"/>
    <col min="3" max="3" width="8.85546875" style="30" customWidth="1"/>
    <col min="4" max="5" width="16.5703125" style="19" customWidth="1"/>
    <col min="6" max="6" width="13.5703125" style="22" customWidth="1"/>
    <col min="7" max="7" width="37" style="19" customWidth="1"/>
    <col min="8" max="8" width="9.140625" style="23"/>
    <col min="9" max="9" width="12.140625" style="23" customWidth="1"/>
    <col min="10" max="16384" width="9.140625" style="23"/>
  </cols>
  <sheetData>
    <row r="1" spans="1:7" ht="12.75" customHeight="1" x14ac:dyDescent="0.25">
      <c r="A1" s="34" t="s">
        <v>0</v>
      </c>
      <c r="B1" s="34"/>
      <c r="C1" s="34"/>
      <c r="D1" s="23"/>
      <c r="E1" s="23"/>
      <c r="F1" s="23"/>
    </row>
    <row r="2" spans="1:7" ht="12.75" customHeight="1" x14ac:dyDescent="0.25">
      <c r="A2" s="35" t="s">
        <v>1</v>
      </c>
      <c r="B2" s="35"/>
      <c r="C2" s="35"/>
      <c r="D2" s="23"/>
      <c r="E2" s="23"/>
      <c r="F2" s="1"/>
      <c r="G2" s="23"/>
    </row>
    <row r="3" spans="1:7" ht="24" customHeight="1" x14ac:dyDescent="0.25">
      <c r="A3" s="36" t="s">
        <v>2</v>
      </c>
      <c r="B3" s="36"/>
      <c r="C3" s="36"/>
      <c r="D3" s="23"/>
      <c r="E3" s="23"/>
      <c r="F3" s="1"/>
      <c r="G3" s="23"/>
    </row>
    <row r="4" spans="1:7" ht="14.25" customHeight="1" x14ac:dyDescent="0.25">
      <c r="A4" s="37" t="s">
        <v>3</v>
      </c>
      <c r="B4" s="37" t="s">
        <v>4</v>
      </c>
      <c r="C4" s="37" t="s">
        <v>5</v>
      </c>
      <c r="D4" s="31" t="s">
        <v>6</v>
      </c>
      <c r="E4" s="32" t="s">
        <v>7</v>
      </c>
      <c r="F4" s="33" t="s">
        <v>8</v>
      </c>
      <c r="G4" s="31" t="s">
        <v>9</v>
      </c>
    </row>
    <row r="5" spans="1:7" ht="31.5" customHeight="1" x14ac:dyDescent="0.25">
      <c r="A5" s="37"/>
      <c r="B5" s="37"/>
      <c r="C5" s="37"/>
      <c r="D5" s="31"/>
      <c r="E5" s="32"/>
      <c r="F5" s="33"/>
      <c r="G5" s="31"/>
    </row>
    <row r="6" spans="1:7" ht="12.75" customHeight="1" x14ac:dyDescent="0.25">
      <c r="A6" s="2" t="s">
        <v>10</v>
      </c>
      <c r="B6" s="3" t="s">
        <v>136</v>
      </c>
      <c r="C6" s="2" t="s">
        <v>11</v>
      </c>
      <c r="D6" s="4">
        <v>1699040.5018101956</v>
      </c>
      <c r="E6" s="4">
        <v>1945193.0144000002</v>
      </c>
      <c r="F6" s="5">
        <v>14.48773659765898</v>
      </c>
      <c r="G6" s="4"/>
    </row>
    <row r="7" spans="1:7" s="26" customFormat="1" ht="12.75" customHeight="1" x14ac:dyDescent="0.25">
      <c r="A7" s="6" t="s">
        <v>12</v>
      </c>
      <c r="B7" s="7" t="s">
        <v>13</v>
      </c>
      <c r="C7" s="2" t="s">
        <v>11</v>
      </c>
      <c r="D7" s="4">
        <v>388784.81595888891</v>
      </c>
      <c r="E7" s="4">
        <v>407773.07199999999</v>
      </c>
      <c r="F7" s="5">
        <v>4.8840014480192337</v>
      </c>
      <c r="G7" s="4"/>
    </row>
    <row r="8" spans="1:7" ht="12.75" customHeight="1" x14ac:dyDescent="0.25">
      <c r="A8" s="8" t="s">
        <v>14</v>
      </c>
      <c r="B8" s="9" t="s">
        <v>15</v>
      </c>
      <c r="C8" s="10" t="s">
        <v>11</v>
      </c>
      <c r="D8" s="11">
        <v>65.98</v>
      </c>
      <c r="E8" s="11">
        <v>69.78734</v>
      </c>
      <c r="F8" s="5">
        <v>5.7704455895725744</v>
      </c>
      <c r="G8" s="11"/>
    </row>
    <row r="9" spans="1:7" ht="12.75" customHeight="1" x14ac:dyDescent="0.25">
      <c r="A9" s="8" t="s">
        <v>16</v>
      </c>
      <c r="B9" s="9" t="s">
        <v>17</v>
      </c>
      <c r="C9" s="10" t="s">
        <v>11</v>
      </c>
      <c r="D9" s="11">
        <v>67303.97</v>
      </c>
      <c r="E9" s="11">
        <v>67873.474439999991</v>
      </c>
      <c r="F9" s="5">
        <v>0.8461676777758953</v>
      </c>
      <c r="G9" s="11"/>
    </row>
    <row r="10" spans="1:7" ht="17.25" customHeight="1" x14ac:dyDescent="0.25">
      <c r="A10" s="8" t="s">
        <v>18</v>
      </c>
      <c r="B10" s="9" t="s">
        <v>19</v>
      </c>
      <c r="C10" s="10" t="s">
        <v>11</v>
      </c>
      <c r="D10" s="11">
        <v>315492.41716000001</v>
      </c>
      <c r="E10" s="11">
        <v>330406.73397</v>
      </c>
      <c r="F10" s="5">
        <v>4.7273138746901395</v>
      </c>
      <c r="G10" s="38" t="s">
        <v>138</v>
      </c>
    </row>
    <row r="11" spans="1:7" ht="12.75" customHeight="1" x14ac:dyDescent="0.25">
      <c r="A11" s="8"/>
      <c r="B11" s="9" t="s">
        <v>20</v>
      </c>
      <c r="C11" s="10" t="s">
        <v>11</v>
      </c>
      <c r="D11" s="11">
        <v>34</v>
      </c>
      <c r="E11" s="11">
        <v>35.21</v>
      </c>
      <c r="F11" s="5">
        <v>3.558823529411768</v>
      </c>
      <c r="G11" s="39"/>
    </row>
    <row r="12" spans="1:7" ht="12.75" customHeight="1" x14ac:dyDescent="0.25">
      <c r="A12" s="8"/>
      <c r="B12" s="9" t="s">
        <v>21</v>
      </c>
      <c r="C12" s="10" t="s">
        <v>11</v>
      </c>
      <c r="D12" s="11">
        <v>9279.1887399999996</v>
      </c>
      <c r="E12" s="11">
        <v>9383.8890647543303</v>
      </c>
      <c r="F12" s="5">
        <v>1.1283348974571226</v>
      </c>
      <c r="G12" s="40"/>
    </row>
    <row r="13" spans="1:7" ht="12.75" customHeight="1" x14ac:dyDescent="0.25">
      <c r="A13" s="8" t="s">
        <v>22</v>
      </c>
      <c r="B13" s="9" t="s">
        <v>23</v>
      </c>
      <c r="C13" s="10" t="s">
        <v>11</v>
      </c>
      <c r="D13" s="11">
        <v>5851.9387988888902</v>
      </c>
      <c r="E13" s="11">
        <v>9341.952220000001</v>
      </c>
      <c r="F13" s="5">
        <v>59.638583742088372</v>
      </c>
      <c r="G13" s="11"/>
    </row>
    <row r="14" spans="1:7" ht="12.75" customHeight="1" x14ac:dyDescent="0.25">
      <c r="A14" s="8" t="s">
        <v>24</v>
      </c>
      <c r="B14" s="9" t="s">
        <v>25</v>
      </c>
      <c r="C14" s="10" t="s">
        <v>11</v>
      </c>
      <c r="D14" s="11">
        <v>70.510000000000005</v>
      </c>
      <c r="E14" s="11">
        <v>81.124030000000005</v>
      </c>
      <c r="F14" s="5">
        <v>15.053226492696069</v>
      </c>
      <c r="G14" s="11"/>
    </row>
    <row r="15" spans="1:7" s="26" customFormat="1" ht="12.75" customHeight="1" x14ac:dyDescent="0.25">
      <c r="A15" s="6" t="s">
        <v>26</v>
      </c>
      <c r="B15" s="7" t="s">
        <v>27</v>
      </c>
      <c r="C15" s="2" t="s">
        <v>11</v>
      </c>
      <c r="D15" s="4">
        <v>728077.74585130683</v>
      </c>
      <c r="E15" s="4">
        <v>775407.81715999998</v>
      </c>
      <c r="F15" s="5">
        <v>6.5006891885360858</v>
      </c>
      <c r="G15" s="4"/>
    </row>
    <row r="16" spans="1:7" ht="12.75" customHeight="1" x14ac:dyDescent="0.25">
      <c r="A16" s="8" t="s">
        <v>28</v>
      </c>
      <c r="B16" s="12" t="s">
        <v>29</v>
      </c>
      <c r="C16" s="10" t="s">
        <v>11</v>
      </c>
      <c r="D16" s="11">
        <v>531460.07716641668</v>
      </c>
      <c r="E16" s="11">
        <v>559534.72400000005</v>
      </c>
      <c r="F16" s="5">
        <v>5.2825504755256105</v>
      </c>
      <c r="G16" s="38" t="s">
        <v>142</v>
      </c>
    </row>
    <row r="17" spans="1:7" ht="12.75" customHeight="1" x14ac:dyDescent="0.25">
      <c r="A17" s="8" t="s">
        <v>30</v>
      </c>
      <c r="B17" s="9" t="s">
        <v>31</v>
      </c>
      <c r="C17" s="10" t="s">
        <v>32</v>
      </c>
      <c r="D17" s="11">
        <v>257490.34746434915</v>
      </c>
      <c r="E17" s="11">
        <v>295089</v>
      </c>
      <c r="F17" s="5">
        <v>14.601965823536972</v>
      </c>
      <c r="G17" s="39"/>
    </row>
    <row r="18" spans="1:7" ht="12.75" customHeight="1" x14ac:dyDescent="0.25">
      <c r="A18" s="8" t="s">
        <v>33</v>
      </c>
      <c r="B18" s="9" t="s">
        <v>34</v>
      </c>
      <c r="C18" s="10" t="s">
        <v>35</v>
      </c>
      <c r="D18" s="11">
        <v>172</v>
      </c>
      <c r="E18" s="11">
        <v>158</v>
      </c>
      <c r="F18" s="5">
        <v>-8.1395348837209269</v>
      </c>
      <c r="G18" s="39"/>
    </row>
    <row r="19" spans="1:7" ht="12.75" customHeight="1" x14ac:dyDescent="0.25">
      <c r="A19" s="8" t="s">
        <v>36</v>
      </c>
      <c r="B19" s="9" t="s">
        <v>37</v>
      </c>
      <c r="C19" s="10" t="s">
        <v>11</v>
      </c>
      <c r="D19" s="11">
        <v>45439.83659772863</v>
      </c>
      <c r="E19" s="11">
        <v>54933.190450000002</v>
      </c>
      <c r="F19" s="5">
        <v>20.892139063602855</v>
      </c>
      <c r="G19" s="39"/>
    </row>
    <row r="20" spans="1:7" ht="12.75" customHeight="1" x14ac:dyDescent="0.25">
      <c r="A20" s="8" t="s">
        <v>38</v>
      </c>
      <c r="B20" s="9" t="s">
        <v>39</v>
      </c>
      <c r="C20" s="10" t="s">
        <v>11</v>
      </c>
      <c r="D20" s="11">
        <v>11160.661620494751</v>
      </c>
      <c r="E20" s="11">
        <v>19034.276430000002</v>
      </c>
      <c r="F20" s="5">
        <v>70.547921594958382</v>
      </c>
      <c r="G20" s="40"/>
    </row>
    <row r="21" spans="1:7" ht="12.75" customHeight="1" x14ac:dyDescent="0.25">
      <c r="A21" s="8"/>
      <c r="B21" s="13" t="s">
        <v>40</v>
      </c>
      <c r="C21" s="10"/>
      <c r="D21" s="11">
        <v>4517.3333333333339</v>
      </c>
      <c r="E21" s="11">
        <v>4775.6536999999998</v>
      </c>
      <c r="F21" s="5">
        <v>5.7184260625737835</v>
      </c>
      <c r="G21" s="11"/>
    </row>
    <row r="22" spans="1:7" ht="12.75" customHeight="1" x14ac:dyDescent="0.25">
      <c r="A22" s="8" t="s">
        <v>41</v>
      </c>
      <c r="B22" s="12" t="s">
        <v>42</v>
      </c>
      <c r="C22" s="10" t="s">
        <v>11</v>
      </c>
      <c r="D22" s="11">
        <v>121453.19</v>
      </c>
      <c r="E22" s="11">
        <v>121480.42600000001</v>
      </c>
      <c r="F22" s="5">
        <v>2.2425100567559753E-2</v>
      </c>
      <c r="G22" s="11"/>
    </row>
    <row r="23" spans="1:7" ht="12.75" customHeight="1" x14ac:dyDescent="0.25">
      <c r="A23" s="8" t="s">
        <v>43</v>
      </c>
      <c r="B23" s="9" t="s">
        <v>31</v>
      </c>
      <c r="C23" s="10" t="s">
        <v>32</v>
      </c>
      <c r="D23" s="11">
        <v>220023.89492753625</v>
      </c>
      <c r="E23" s="11">
        <v>271154</v>
      </c>
      <c r="F23" s="5">
        <v>23.238432848079157</v>
      </c>
      <c r="G23" s="11"/>
    </row>
    <row r="24" spans="1:7" ht="12.75" customHeight="1" x14ac:dyDescent="0.25">
      <c r="A24" s="8" t="s">
        <v>44</v>
      </c>
      <c r="B24" s="9" t="s">
        <v>45</v>
      </c>
      <c r="C24" s="10" t="s">
        <v>35</v>
      </c>
      <c r="D24" s="11">
        <v>46</v>
      </c>
      <c r="E24" s="11">
        <v>37</v>
      </c>
      <c r="F24" s="5">
        <v>-19.565217391304344</v>
      </c>
      <c r="G24" s="11"/>
    </row>
    <row r="25" spans="1:7" ht="12.75" customHeight="1" x14ac:dyDescent="0.25">
      <c r="A25" s="8" t="s">
        <v>46</v>
      </c>
      <c r="B25" s="9" t="s">
        <v>37</v>
      </c>
      <c r="C25" s="10" t="s">
        <v>11</v>
      </c>
      <c r="D25" s="11">
        <v>10384.25</v>
      </c>
      <c r="E25" s="11">
        <v>11919.75848</v>
      </c>
      <c r="F25" s="5">
        <v>14.786898235308271</v>
      </c>
      <c r="G25" s="11"/>
    </row>
    <row r="26" spans="1:7" ht="12.75" customHeight="1" x14ac:dyDescent="0.25">
      <c r="A26" s="8" t="s">
        <v>47</v>
      </c>
      <c r="B26" s="9" t="s">
        <v>39</v>
      </c>
      <c r="C26" s="10" t="s">
        <v>11</v>
      </c>
      <c r="D26" s="11">
        <v>2429.0637999999999</v>
      </c>
      <c r="E26" s="11">
        <v>2429.0637999999999</v>
      </c>
      <c r="F26" s="5">
        <v>0</v>
      </c>
      <c r="G26" s="11"/>
    </row>
    <row r="27" spans="1:7" ht="12.75" customHeight="1" x14ac:dyDescent="0.25">
      <c r="A27" s="8"/>
      <c r="B27" s="13" t="s">
        <v>40</v>
      </c>
      <c r="C27" s="10"/>
      <c r="D27" s="11">
        <v>1233.3333333333333</v>
      </c>
      <c r="E27" s="11">
        <v>1300.7243000000001</v>
      </c>
      <c r="F27" s="5">
        <v>5.4641324324324501</v>
      </c>
      <c r="G27" s="11"/>
    </row>
    <row r="28" spans="1:7" s="26" customFormat="1" ht="18.75" customHeight="1" x14ac:dyDescent="0.25">
      <c r="A28" s="6" t="s">
        <v>48</v>
      </c>
      <c r="B28" s="7" t="s">
        <v>49</v>
      </c>
      <c r="C28" s="2" t="s">
        <v>11</v>
      </c>
      <c r="D28" s="14">
        <v>427767.85</v>
      </c>
      <c r="E28" s="4">
        <v>568408.62962999998</v>
      </c>
      <c r="F28" s="5">
        <v>32.877828389861463</v>
      </c>
      <c r="G28" s="15" t="s">
        <v>140</v>
      </c>
    </row>
    <row r="29" spans="1:7" s="26" customFormat="1" ht="12.75" customHeight="1" x14ac:dyDescent="0.25">
      <c r="A29" s="6" t="s">
        <v>50</v>
      </c>
      <c r="B29" s="7" t="s">
        <v>51</v>
      </c>
      <c r="C29" s="2" t="s">
        <v>11</v>
      </c>
      <c r="D29" s="14">
        <v>86564.77</v>
      </c>
      <c r="E29" s="4">
        <v>92823.138190000012</v>
      </c>
      <c r="F29" s="5">
        <v>7.2296942393539609</v>
      </c>
      <c r="G29" s="14"/>
    </row>
    <row r="30" spans="1:7" s="26" customFormat="1" ht="12.75" customHeight="1" x14ac:dyDescent="0.25">
      <c r="A30" s="6" t="s">
        <v>52</v>
      </c>
      <c r="B30" s="7" t="s">
        <v>53</v>
      </c>
      <c r="C30" s="2" t="s">
        <v>11</v>
      </c>
      <c r="D30" s="4">
        <v>67845.320000000007</v>
      </c>
      <c r="E30" s="4">
        <v>100780.35742</v>
      </c>
      <c r="F30" s="5">
        <v>48.544302569432915</v>
      </c>
      <c r="G30" s="4"/>
    </row>
    <row r="31" spans="1:7" ht="12.75" customHeight="1" x14ac:dyDescent="0.25">
      <c r="A31" s="8" t="s">
        <v>54</v>
      </c>
      <c r="B31" s="9" t="s">
        <v>55</v>
      </c>
      <c r="C31" s="10" t="s">
        <v>11</v>
      </c>
      <c r="D31" s="11">
        <v>326</v>
      </c>
      <c r="E31" s="11">
        <v>436.28222999999997</v>
      </c>
      <c r="F31" s="5">
        <v>33.828904907975442</v>
      </c>
      <c r="G31" s="11"/>
    </row>
    <row r="32" spans="1:7" ht="12.75" customHeight="1" x14ac:dyDescent="0.25">
      <c r="A32" s="8" t="s">
        <v>56</v>
      </c>
      <c r="B32" s="9" t="s">
        <v>57</v>
      </c>
      <c r="C32" s="10" t="s">
        <v>11</v>
      </c>
      <c r="D32" s="11">
        <v>55</v>
      </c>
      <c r="E32" s="11">
        <v>65.025999999999996</v>
      </c>
      <c r="F32" s="5">
        <v>18.2290909090909</v>
      </c>
      <c r="G32" s="11"/>
    </row>
    <row r="33" spans="1:7" ht="12.75" customHeight="1" x14ac:dyDescent="0.25">
      <c r="A33" s="8" t="s">
        <v>58</v>
      </c>
      <c r="B33" s="9" t="s">
        <v>59</v>
      </c>
      <c r="C33" s="10" t="s">
        <v>11</v>
      </c>
      <c r="D33" s="11">
        <v>7689.96</v>
      </c>
      <c r="E33" s="11">
        <v>12018.475329999999</v>
      </c>
      <c r="F33" s="5">
        <v>56.287878350472567</v>
      </c>
      <c r="G33" s="11" t="s">
        <v>143</v>
      </c>
    </row>
    <row r="34" spans="1:7" ht="12.75" customHeight="1" x14ac:dyDescent="0.25">
      <c r="A34" s="8" t="s">
        <v>60</v>
      </c>
      <c r="B34" s="9" t="s">
        <v>61</v>
      </c>
      <c r="C34" s="10" t="s">
        <v>11</v>
      </c>
      <c r="D34" s="11">
        <v>24030.65</v>
      </c>
      <c r="E34" s="11">
        <v>26801.194259999997</v>
      </c>
      <c r="F34" s="5">
        <v>11.529210653894069</v>
      </c>
      <c r="G34" s="11"/>
    </row>
    <row r="35" spans="1:7" ht="12.75" customHeight="1" x14ac:dyDescent="0.25">
      <c r="A35" s="8" t="s">
        <v>62</v>
      </c>
      <c r="B35" s="9" t="s">
        <v>63</v>
      </c>
      <c r="C35" s="10" t="s">
        <v>11</v>
      </c>
      <c r="D35" s="11">
        <v>29775</v>
      </c>
      <c r="E35" s="11">
        <v>30544.838749999999</v>
      </c>
      <c r="F35" s="5">
        <v>2.5855205709487876</v>
      </c>
      <c r="G35" s="11"/>
    </row>
    <row r="36" spans="1:7" ht="12.75" customHeight="1" x14ac:dyDescent="0.25">
      <c r="A36" s="6" t="s">
        <v>64</v>
      </c>
      <c r="B36" s="7" t="s">
        <v>65</v>
      </c>
      <c r="C36" s="2" t="s">
        <v>11</v>
      </c>
      <c r="D36" s="4">
        <v>5968.71</v>
      </c>
      <c r="E36" s="4">
        <v>30914.540850000001</v>
      </c>
      <c r="F36" s="5">
        <v>417.94342244806671</v>
      </c>
      <c r="G36" s="4"/>
    </row>
    <row r="37" spans="1:7" ht="21.75" customHeight="1" x14ac:dyDescent="0.25">
      <c r="A37" s="8" t="s">
        <v>67</v>
      </c>
      <c r="B37" s="16" t="s">
        <v>68</v>
      </c>
      <c r="C37" s="10" t="s">
        <v>11</v>
      </c>
      <c r="D37" s="11">
        <v>485</v>
      </c>
      <c r="E37" s="11">
        <v>621.76273000000003</v>
      </c>
      <c r="F37" s="5">
        <v>28.198501030927844</v>
      </c>
      <c r="G37" s="11"/>
    </row>
    <row r="38" spans="1:7" ht="12.75" customHeight="1" x14ac:dyDescent="0.25">
      <c r="A38" s="8" t="s">
        <v>69</v>
      </c>
      <c r="B38" s="16" t="s">
        <v>70</v>
      </c>
      <c r="C38" s="10" t="s">
        <v>11</v>
      </c>
      <c r="D38" s="11">
        <v>5483.71</v>
      </c>
      <c r="E38" s="11">
        <v>30292.778120000003</v>
      </c>
      <c r="F38" s="5">
        <v>452.41393363252257</v>
      </c>
      <c r="G38" s="11" t="s">
        <v>139</v>
      </c>
    </row>
    <row r="39" spans="1:7" s="26" customFormat="1" ht="12.75" customHeight="1" x14ac:dyDescent="0.25">
      <c r="A39" s="6" t="s">
        <v>71</v>
      </c>
      <c r="B39" s="3" t="s">
        <v>72</v>
      </c>
      <c r="C39" s="2" t="s">
        <v>11</v>
      </c>
      <c r="D39" s="4">
        <v>388006.90010919358</v>
      </c>
      <c r="E39" s="4">
        <v>451707.974208</v>
      </c>
      <c r="F39" s="5">
        <v>16.41751063727979</v>
      </c>
      <c r="G39" s="4"/>
    </row>
    <row r="40" spans="1:7" s="26" customFormat="1" ht="12.75" customHeight="1" x14ac:dyDescent="0.25">
      <c r="A40" s="6" t="s">
        <v>73</v>
      </c>
      <c r="B40" s="7" t="s">
        <v>74</v>
      </c>
      <c r="C40" s="2" t="s">
        <v>11</v>
      </c>
      <c r="D40" s="4">
        <v>240612.7420497222</v>
      </c>
      <c r="E40" s="4">
        <v>277296.48316999996</v>
      </c>
      <c r="F40" s="5">
        <v>15.24596777700873</v>
      </c>
      <c r="G40" s="4"/>
    </row>
    <row r="41" spans="1:7" ht="12.75" customHeight="1" x14ac:dyDescent="0.25">
      <c r="A41" s="8" t="s">
        <v>75</v>
      </c>
      <c r="B41" s="17" t="s">
        <v>76</v>
      </c>
      <c r="C41" s="10" t="s">
        <v>11</v>
      </c>
      <c r="D41" s="11">
        <v>75652</v>
      </c>
      <c r="E41" s="11">
        <v>80910.656789999994</v>
      </c>
      <c r="F41" s="5">
        <v>6.9511140353196055</v>
      </c>
      <c r="G41" s="38"/>
    </row>
    <row r="42" spans="1:7" ht="12.75" customHeight="1" x14ac:dyDescent="0.25">
      <c r="A42" s="8"/>
      <c r="B42" s="17" t="s">
        <v>31</v>
      </c>
      <c r="C42" s="10" t="s">
        <v>32</v>
      </c>
      <c r="D42" s="11">
        <v>300206.34920634923</v>
      </c>
      <c r="E42" s="11">
        <v>391081</v>
      </c>
      <c r="F42" s="5">
        <v>30.270729128112919</v>
      </c>
      <c r="G42" s="39"/>
    </row>
    <row r="43" spans="1:7" ht="12.75" customHeight="1" x14ac:dyDescent="0.25">
      <c r="A43" s="8"/>
      <c r="B43" s="17" t="s">
        <v>77</v>
      </c>
      <c r="C43" s="10" t="s">
        <v>35</v>
      </c>
      <c r="D43" s="11">
        <v>21</v>
      </c>
      <c r="E43" s="11">
        <v>17</v>
      </c>
      <c r="F43" s="5">
        <v>-19.047619047619051</v>
      </c>
      <c r="G43" s="39"/>
    </row>
    <row r="44" spans="1:7" ht="12.75" customHeight="1" x14ac:dyDescent="0.25">
      <c r="A44" s="8" t="s">
        <v>78</v>
      </c>
      <c r="B44" s="17" t="s">
        <v>37</v>
      </c>
      <c r="C44" s="10" t="s">
        <v>11</v>
      </c>
      <c r="D44" s="11">
        <v>6468.2460000000001</v>
      </c>
      <c r="E44" s="11">
        <v>8404.2358799999984</v>
      </c>
      <c r="F44" s="5">
        <v>29.930677961227786</v>
      </c>
      <c r="G44" s="40"/>
    </row>
    <row r="45" spans="1:7" ht="12.75" customHeight="1" x14ac:dyDescent="0.25">
      <c r="A45" s="8"/>
      <c r="B45" s="18" t="s">
        <v>40</v>
      </c>
      <c r="C45" s="10"/>
      <c r="D45" s="11">
        <v>857.02</v>
      </c>
      <c r="E45" s="11">
        <v>943.73416000000009</v>
      </c>
      <c r="F45" s="5">
        <v>10.11810226132414</v>
      </c>
      <c r="G45" s="11"/>
    </row>
    <row r="46" spans="1:7" ht="12.75" customHeight="1" x14ac:dyDescent="0.25">
      <c r="A46" s="8" t="s">
        <v>79</v>
      </c>
      <c r="B46" s="17" t="s">
        <v>80</v>
      </c>
      <c r="C46" s="10" t="s">
        <v>11</v>
      </c>
      <c r="D46" s="11">
        <v>146158.70000000001</v>
      </c>
      <c r="E46" s="11">
        <v>171523.28446</v>
      </c>
      <c r="F46" s="5">
        <v>17.354139343056545</v>
      </c>
      <c r="G46" s="11" t="s">
        <v>140</v>
      </c>
    </row>
    <row r="47" spans="1:7" ht="12.75" hidden="1" customHeight="1" x14ac:dyDescent="0.25">
      <c r="A47" s="8"/>
      <c r="B47" s="17" t="s">
        <v>81</v>
      </c>
      <c r="C47" s="10" t="s">
        <v>11</v>
      </c>
      <c r="D47" s="11"/>
      <c r="E47" s="11"/>
      <c r="F47" s="5" t="e">
        <v>#DIV/0!</v>
      </c>
      <c r="G47" s="11"/>
    </row>
    <row r="48" spans="1:7" ht="12.75" hidden="1" customHeight="1" x14ac:dyDescent="0.25">
      <c r="A48" s="8"/>
      <c r="B48" s="17" t="s">
        <v>82</v>
      </c>
      <c r="C48" s="10" t="s">
        <v>11</v>
      </c>
      <c r="D48" s="11"/>
      <c r="E48" s="11"/>
      <c r="F48" s="5" t="e">
        <v>#DIV/0!</v>
      </c>
      <c r="G48" s="11"/>
    </row>
    <row r="49" spans="1:7" ht="12.75" hidden="1" customHeight="1" x14ac:dyDescent="0.25">
      <c r="A49" s="8"/>
      <c r="B49" s="17" t="s">
        <v>83</v>
      </c>
      <c r="C49" s="10" t="s">
        <v>11</v>
      </c>
      <c r="D49" s="11"/>
      <c r="E49" s="11"/>
      <c r="F49" s="5" t="e">
        <v>#DIV/0!</v>
      </c>
      <c r="G49" s="11"/>
    </row>
    <row r="50" spans="1:7" ht="12.75" hidden="1" customHeight="1" x14ac:dyDescent="0.25">
      <c r="A50" s="8"/>
      <c r="B50" s="17" t="s">
        <v>84</v>
      </c>
      <c r="C50" s="10" t="s">
        <v>11</v>
      </c>
      <c r="D50" s="11"/>
      <c r="E50" s="11"/>
      <c r="F50" s="5" t="e">
        <v>#DIV/0!</v>
      </c>
      <c r="G50" s="11"/>
    </row>
    <row r="51" spans="1:7" ht="12.75" customHeight="1" x14ac:dyDescent="0.25">
      <c r="A51" s="8" t="s">
        <v>85</v>
      </c>
      <c r="B51" s="17" t="s">
        <v>86</v>
      </c>
      <c r="C51" s="10" t="s">
        <v>11</v>
      </c>
      <c r="D51" s="11">
        <v>292.57</v>
      </c>
      <c r="E51" s="11">
        <v>420.82739000000004</v>
      </c>
      <c r="F51" s="5">
        <v>43.838189151314225</v>
      </c>
      <c r="G51" s="11"/>
    </row>
    <row r="52" spans="1:7" ht="12.75" customHeight="1" x14ac:dyDescent="0.25">
      <c r="A52" s="8" t="s">
        <v>87</v>
      </c>
      <c r="B52" s="17" t="s">
        <v>88</v>
      </c>
      <c r="C52" s="10" t="s">
        <v>11</v>
      </c>
      <c r="D52" s="11">
        <v>300.91848000000005</v>
      </c>
      <c r="E52" s="11">
        <v>291.03536000000003</v>
      </c>
      <c r="F52" s="5">
        <v>-3.2843180651450865</v>
      </c>
      <c r="G52" s="11"/>
    </row>
    <row r="53" spans="1:7" ht="12.75" customHeight="1" x14ac:dyDescent="0.25">
      <c r="A53" s="8" t="s">
        <v>89</v>
      </c>
      <c r="B53" s="3" t="s">
        <v>90</v>
      </c>
      <c r="C53" s="10" t="s">
        <v>11</v>
      </c>
      <c r="D53" s="4">
        <v>10883.287569722223</v>
      </c>
      <c r="E53" s="4">
        <v>14802.709130000003</v>
      </c>
      <c r="F53" s="5">
        <v>36.013213242492839</v>
      </c>
      <c r="G53" s="4"/>
    </row>
    <row r="54" spans="1:7" ht="12.75" customHeight="1" x14ac:dyDescent="0.25">
      <c r="A54" s="8" t="s">
        <v>91</v>
      </c>
      <c r="B54" s="17" t="s">
        <v>92</v>
      </c>
      <c r="C54" s="10" t="s">
        <v>11</v>
      </c>
      <c r="D54" s="11">
        <v>2523</v>
      </c>
      <c r="E54" s="11">
        <v>2895.1762600000002</v>
      </c>
      <c r="F54" s="5">
        <v>14.75133808957591</v>
      </c>
      <c r="G54" s="11" t="s">
        <v>141</v>
      </c>
    </row>
    <row r="55" spans="1:7" ht="12.75" customHeight="1" x14ac:dyDescent="0.25">
      <c r="A55" s="8" t="s">
        <v>93</v>
      </c>
      <c r="B55" s="17" t="s">
        <v>94</v>
      </c>
      <c r="C55" s="10" t="s">
        <v>11</v>
      </c>
      <c r="D55" s="11">
        <v>619.21699999999998</v>
      </c>
      <c r="E55" s="11">
        <v>647.10172999999998</v>
      </c>
      <c r="F55" s="5">
        <v>4.5032242331848096</v>
      </c>
      <c r="G55" s="11"/>
    </row>
    <row r="56" spans="1:7" ht="12.75" customHeight="1" x14ac:dyDescent="0.25">
      <c r="A56" s="8" t="s">
        <v>95</v>
      </c>
      <c r="B56" s="17" t="s">
        <v>55</v>
      </c>
      <c r="C56" s="10" t="s">
        <v>11</v>
      </c>
      <c r="D56" s="11">
        <v>724.14868624999997</v>
      </c>
      <c r="E56" s="11">
        <v>836.93492000000003</v>
      </c>
      <c r="F56" s="5">
        <v>15.575010476655422</v>
      </c>
      <c r="G56" s="11"/>
    </row>
    <row r="57" spans="1:7" ht="12.75" customHeight="1" x14ac:dyDescent="0.25">
      <c r="A57" s="8" t="s">
        <v>96</v>
      </c>
      <c r="B57" s="17" t="s">
        <v>66</v>
      </c>
      <c r="C57" s="10" t="s">
        <v>11</v>
      </c>
      <c r="D57" s="11">
        <v>356.6</v>
      </c>
      <c r="E57" s="11">
        <v>393.75851</v>
      </c>
      <c r="F57" s="5">
        <v>10.420221536735824</v>
      </c>
      <c r="G57" s="11"/>
    </row>
    <row r="58" spans="1:7" ht="12.75" customHeight="1" x14ac:dyDescent="0.25">
      <c r="A58" s="8" t="s">
        <v>97</v>
      </c>
      <c r="B58" s="17" t="s">
        <v>98</v>
      </c>
      <c r="C58" s="10" t="s">
        <v>11</v>
      </c>
      <c r="D58" s="11">
        <v>271.73449875</v>
      </c>
      <c r="E58" s="11">
        <v>358.80867000000001</v>
      </c>
      <c r="F58" s="5">
        <v>32.043841194455638</v>
      </c>
      <c r="G58" s="11"/>
    </row>
    <row r="59" spans="1:7" ht="12.75" customHeight="1" x14ac:dyDescent="0.25">
      <c r="A59" s="8" t="s">
        <v>99</v>
      </c>
      <c r="B59" s="17" t="s">
        <v>100</v>
      </c>
      <c r="C59" s="10" t="s">
        <v>11</v>
      </c>
      <c r="D59" s="11">
        <v>42.777777777777779</v>
      </c>
      <c r="E59" s="11">
        <v>54.733339999999998</v>
      </c>
      <c r="F59" s="5">
        <v>27.948067532467519</v>
      </c>
      <c r="G59" s="11"/>
    </row>
    <row r="60" spans="1:7" ht="12.75" customHeight="1" x14ac:dyDescent="0.25">
      <c r="A60" s="8" t="s">
        <v>101</v>
      </c>
      <c r="B60" s="3" t="s">
        <v>65</v>
      </c>
      <c r="C60" s="10" t="s">
        <v>11</v>
      </c>
      <c r="D60" s="14">
        <v>6345.8096069444446</v>
      </c>
      <c r="E60" s="14">
        <v>9616.195700000002</v>
      </c>
      <c r="F60" s="5">
        <v>51.536152132214283</v>
      </c>
      <c r="G60" s="14"/>
    </row>
    <row r="61" spans="1:7" s="26" customFormat="1" ht="12.75" customHeight="1" x14ac:dyDescent="0.25">
      <c r="A61" s="6" t="s">
        <v>102</v>
      </c>
      <c r="B61" s="3" t="s">
        <v>103</v>
      </c>
      <c r="C61" s="2" t="s">
        <v>11</v>
      </c>
      <c r="D61" s="4">
        <v>147214.15805947137</v>
      </c>
      <c r="E61" s="4">
        <v>174223.28629000002</v>
      </c>
      <c r="F61" s="5">
        <v>18.346827904702991</v>
      </c>
      <c r="G61" s="4"/>
    </row>
    <row r="62" spans="1:7" ht="12.75" customHeight="1" x14ac:dyDescent="0.25">
      <c r="A62" s="8" t="s">
        <v>104</v>
      </c>
      <c r="B62" s="17" t="s">
        <v>105</v>
      </c>
      <c r="C62" s="10" t="s">
        <v>11</v>
      </c>
      <c r="D62" s="11">
        <v>127197.47911499999</v>
      </c>
      <c r="E62" s="11">
        <v>138704.53908000002</v>
      </c>
      <c r="F62" s="5">
        <v>9.0466100783305876</v>
      </c>
      <c r="G62" s="38"/>
    </row>
    <row r="63" spans="1:7" ht="12.75" customHeight="1" x14ac:dyDescent="0.25">
      <c r="A63" s="8" t="s">
        <v>106</v>
      </c>
      <c r="B63" s="17" t="s">
        <v>31</v>
      </c>
      <c r="C63" s="10" t="s">
        <v>32</v>
      </c>
      <c r="D63" s="11">
        <v>165621.71759765624</v>
      </c>
      <c r="E63" s="11">
        <v>226570</v>
      </c>
      <c r="F63" s="5">
        <v>36.799692266448432</v>
      </c>
      <c r="G63" s="39"/>
    </row>
    <row r="64" spans="1:7" ht="12.75" customHeight="1" x14ac:dyDescent="0.25">
      <c r="A64" s="8" t="s">
        <v>107</v>
      </c>
      <c r="B64" s="17" t="s">
        <v>108</v>
      </c>
      <c r="C64" s="10" t="s">
        <v>35</v>
      </c>
      <c r="D64" s="11">
        <v>64</v>
      </c>
      <c r="E64" s="11">
        <v>51</v>
      </c>
      <c r="F64" s="5">
        <v>-20.3125</v>
      </c>
      <c r="G64" s="40"/>
    </row>
    <row r="65" spans="1:7" ht="12.75" customHeight="1" x14ac:dyDescent="0.25">
      <c r="A65" s="8" t="s">
        <v>109</v>
      </c>
      <c r="B65" s="17" t="s">
        <v>110</v>
      </c>
      <c r="C65" s="10" t="s">
        <v>11</v>
      </c>
      <c r="D65" s="11">
        <v>10875.384464332501</v>
      </c>
      <c r="E65" s="11">
        <v>14462.636420000001</v>
      </c>
      <c r="F65" s="5">
        <v>32.985058757531249</v>
      </c>
      <c r="G65" s="11"/>
    </row>
    <row r="66" spans="1:7" ht="12.75" customHeight="1" x14ac:dyDescent="0.25">
      <c r="A66" s="8"/>
      <c r="B66" s="18" t="s">
        <v>40</v>
      </c>
      <c r="C66" s="10"/>
      <c r="D66" s="11">
        <v>1157.4444444444446</v>
      </c>
      <c r="E66" s="11">
        <v>1324.2240800000002</v>
      </c>
      <c r="F66" s="5">
        <v>14.409299414418754</v>
      </c>
      <c r="G66" s="11"/>
    </row>
    <row r="67" spans="1:7" ht="12.75" customHeight="1" x14ac:dyDescent="0.25">
      <c r="A67" s="8" t="s">
        <v>111</v>
      </c>
      <c r="B67" s="17" t="s">
        <v>88</v>
      </c>
      <c r="C67" s="10" t="s">
        <v>11</v>
      </c>
      <c r="D67" s="11">
        <v>706.87</v>
      </c>
      <c r="E67" s="11">
        <v>830.67996999999991</v>
      </c>
      <c r="F67" s="5">
        <v>17.515239011416512</v>
      </c>
      <c r="G67" s="11"/>
    </row>
    <row r="68" spans="1:7" ht="12.75" customHeight="1" x14ac:dyDescent="0.25">
      <c r="A68" s="8" t="s">
        <v>112</v>
      </c>
      <c r="B68" s="17" t="s">
        <v>113</v>
      </c>
      <c r="C68" s="10" t="s">
        <v>11</v>
      </c>
      <c r="D68" s="11">
        <v>51.975591250000001</v>
      </c>
      <c r="E68" s="11">
        <v>66.913440000000008</v>
      </c>
      <c r="F68" s="5">
        <v>28.740122797544927</v>
      </c>
      <c r="G68" s="11"/>
    </row>
    <row r="69" spans="1:7" ht="12.75" customHeight="1" x14ac:dyDescent="0.25">
      <c r="A69" s="8" t="s">
        <v>114</v>
      </c>
      <c r="B69" s="3" t="s">
        <v>90</v>
      </c>
      <c r="C69" s="10" t="s">
        <v>11</v>
      </c>
      <c r="D69" s="4">
        <v>7225.0044444444447</v>
      </c>
      <c r="E69" s="4">
        <v>18834.293299999998</v>
      </c>
      <c r="F69" s="5">
        <v>160.68209984953484</v>
      </c>
      <c r="G69" s="4"/>
    </row>
    <row r="70" spans="1:7" ht="12.75" customHeight="1" x14ac:dyDescent="0.25">
      <c r="A70" s="8" t="s">
        <v>115</v>
      </c>
      <c r="B70" s="17" t="s">
        <v>116</v>
      </c>
      <c r="C70" s="10" t="s">
        <v>11</v>
      </c>
      <c r="D70" s="11">
        <v>481</v>
      </c>
      <c r="E70" s="11">
        <v>676.33425999999997</v>
      </c>
      <c r="F70" s="5">
        <v>40.610033264033262</v>
      </c>
      <c r="G70" s="11"/>
    </row>
    <row r="71" spans="1:7" ht="12.75" customHeight="1" x14ac:dyDescent="0.25">
      <c r="A71" s="8" t="s">
        <v>117</v>
      </c>
      <c r="B71" s="17" t="s">
        <v>92</v>
      </c>
      <c r="C71" s="10" t="s">
        <v>11</v>
      </c>
      <c r="D71" s="11">
        <v>718.66666666666663</v>
      </c>
      <c r="E71" s="11">
        <v>875.58533</v>
      </c>
      <c r="F71" s="5">
        <v>21.834693413729141</v>
      </c>
      <c r="G71" s="11"/>
    </row>
    <row r="72" spans="1:7" ht="12.75" customHeight="1" x14ac:dyDescent="0.25">
      <c r="A72" s="8" t="s">
        <v>118</v>
      </c>
      <c r="B72" s="17" t="s">
        <v>119</v>
      </c>
      <c r="C72" s="10" t="s">
        <v>11</v>
      </c>
      <c r="D72" s="11">
        <v>757.77777777777771</v>
      </c>
      <c r="E72" s="11">
        <v>775.14911999999993</v>
      </c>
      <c r="F72" s="5">
        <v>2.2924058651026371</v>
      </c>
      <c r="G72" s="15"/>
    </row>
    <row r="73" spans="1:7" ht="12.75" customHeight="1" x14ac:dyDescent="0.25">
      <c r="A73" s="8" t="s">
        <v>120</v>
      </c>
      <c r="B73" s="17" t="s">
        <v>61</v>
      </c>
      <c r="C73" s="10" t="s">
        <v>11</v>
      </c>
      <c r="D73" s="11">
        <v>3816.12</v>
      </c>
      <c r="E73" s="11">
        <v>5355.2874300000003</v>
      </c>
      <c r="F73" s="5">
        <v>40.333307914845449</v>
      </c>
      <c r="G73" s="15"/>
    </row>
    <row r="74" spans="1:7" ht="12.75" customHeight="1" x14ac:dyDescent="0.25">
      <c r="A74" s="8" t="s">
        <v>121</v>
      </c>
      <c r="B74" s="18" t="s">
        <v>122</v>
      </c>
      <c r="C74" s="10" t="s">
        <v>11</v>
      </c>
      <c r="D74" s="27">
        <v>3815.9243734499996</v>
      </c>
      <c r="E74" s="11">
        <v>4911.1831900000006</v>
      </c>
      <c r="F74" s="5">
        <v>28.702319788370716</v>
      </c>
      <c r="G74" s="27"/>
    </row>
    <row r="75" spans="1:7" ht="12.75" customHeight="1" x14ac:dyDescent="0.25">
      <c r="A75" s="8" t="s">
        <v>123</v>
      </c>
      <c r="B75" s="3" t="s">
        <v>65</v>
      </c>
      <c r="C75" s="10" t="s">
        <v>11</v>
      </c>
      <c r="D75" s="14">
        <v>1451.44</v>
      </c>
      <c r="E75" s="4">
        <v>11151.937159999999</v>
      </c>
      <c r="F75" s="5">
        <v>668.33607727498202</v>
      </c>
      <c r="G75" s="11"/>
    </row>
    <row r="76" spans="1:7" ht="12.75" customHeight="1" x14ac:dyDescent="0.25">
      <c r="A76" s="6" t="s">
        <v>124</v>
      </c>
      <c r="B76" s="28" t="s">
        <v>125</v>
      </c>
      <c r="C76" s="2" t="s">
        <v>11</v>
      </c>
      <c r="D76" s="4">
        <v>180</v>
      </c>
      <c r="E76" s="4">
        <v>188.20474800000002</v>
      </c>
      <c r="F76" s="5">
        <v>4.5581933333333353</v>
      </c>
      <c r="G76" s="4"/>
    </row>
    <row r="77" spans="1:7" ht="12.75" customHeight="1" x14ac:dyDescent="0.25">
      <c r="A77" s="6"/>
      <c r="B77" s="16" t="s">
        <v>126</v>
      </c>
      <c r="C77" s="10" t="s">
        <v>11</v>
      </c>
      <c r="D77" s="11">
        <v>180</v>
      </c>
      <c r="E77" s="29">
        <v>188.20474800000002</v>
      </c>
      <c r="F77" s="5">
        <v>4.5581933333333353</v>
      </c>
      <c r="G77" s="11"/>
    </row>
    <row r="78" spans="1:7" ht="12.75" customHeight="1" x14ac:dyDescent="0.25">
      <c r="A78" s="6" t="s">
        <v>127</v>
      </c>
      <c r="B78" s="3" t="s">
        <v>128</v>
      </c>
      <c r="C78" s="2" t="s">
        <v>11</v>
      </c>
      <c r="D78" s="4">
        <v>2087047.4019193891</v>
      </c>
      <c r="E78" s="4">
        <v>2396900.9886080003</v>
      </c>
      <c r="F78" s="5">
        <v>14.846504511763797</v>
      </c>
      <c r="G78" s="4"/>
    </row>
    <row r="79" spans="1:7" ht="18" customHeight="1" x14ac:dyDescent="0.25">
      <c r="A79" s="6" t="s">
        <v>129</v>
      </c>
      <c r="B79" s="3" t="s">
        <v>130</v>
      </c>
      <c r="C79" s="2" t="s">
        <v>11</v>
      </c>
      <c r="D79" s="14">
        <v>258577.9</v>
      </c>
      <c r="E79" s="14">
        <v>-30694.40860800026</v>
      </c>
      <c r="F79" s="5">
        <v>-111.87046867036985</v>
      </c>
      <c r="G79" s="15"/>
    </row>
    <row r="80" spans="1:7" ht="12.75" customHeight="1" x14ac:dyDescent="0.25">
      <c r="A80" s="6"/>
      <c r="B80" s="16" t="s">
        <v>137</v>
      </c>
      <c r="C80" s="2"/>
      <c r="D80" s="20">
        <v>180021.9</v>
      </c>
      <c r="E80" s="4">
        <v>180021.9</v>
      </c>
      <c r="F80" s="5">
        <v>0</v>
      </c>
      <c r="G80" s="20"/>
    </row>
    <row r="81" spans="1:7" ht="30" customHeight="1" x14ac:dyDescent="0.25">
      <c r="A81" s="6"/>
      <c r="B81" s="16" t="s">
        <v>131</v>
      </c>
      <c r="C81" s="2" t="s">
        <v>11</v>
      </c>
      <c r="D81" s="14">
        <v>78556</v>
      </c>
      <c r="E81" s="4">
        <v>75852.101999999999</v>
      </c>
      <c r="F81" s="5">
        <v>-3.4420006110290728</v>
      </c>
      <c r="G81" s="14"/>
    </row>
    <row r="82" spans="1:7" s="26" customFormat="1" ht="12.75" customHeight="1" x14ac:dyDescent="0.25">
      <c r="A82" s="6" t="s">
        <v>132</v>
      </c>
      <c r="B82" s="3" t="s">
        <v>133</v>
      </c>
      <c r="C82" s="2" t="s">
        <v>11</v>
      </c>
      <c r="D82" s="14">
        <v>3253640.72</v>
      </c>
      <c r="E82" s="14">
        <v>3253640.72</v>
      </c>
      <c r="F82" s="5">
        <v>0</v>
      </c>
      <c r="G82" s="14"/>
    </row>
    <row r="83" spans="1:7" ht="12.75" customHeight="1" x14ac:dyDescent="0.25">
      <c r="A83" s="21" t="s">
        <v>134</v>
      </c>
      <c r="B83" s="3" t="s">
        <v>135</v>
      </c>
      <c r="C83" s="2" t="s">
        <v>11</v>
      </c>
      <c r="D83" s="14">
        <v>2367933.2993614823</v>
      </c>
      <c r="E83" s="4">
        <v>2366206.58</v>
      </c>
      <c r="F83" s="5">
        <v>-7.2920945955175398E-2</v>
      </c>
      <c r="G83" s="14"/>
    </row>
    <row r="84" spans="1:7" x14ac:dyDescent="0.25">
      <c r="A84" s="6" t="s">
        <v>144</v>
      </c>
      <c r="B84" s="3" t="s">
        <v>145</v>
      </c>
      <c r="C84" s="24" t="s">
        <v>146</v>
      </c>
      <c r="D84" s="14">
        <v>13861</v>
      </c>
      <c r="E84" s="14">
        <v>14078.305820000001</v>
      </c>
      <c r="F84" s="5">
        <f>(E84-D84)/D84*100</f>
        <v>1.56774994589136</v>
      </c>
      <c r="G84" s="14"/>
    </row>
    <row r="85" spans="1:7" x14ac:dyDescent="0.25">
      <c r="A85" s="21"/>
      <c r="B85" s="3" t="s">
        <v>147</v>
      </c>
      <c r="C85" s="24"/>
      <c r="D85" s="14">
        <v>9625.0291262135925</v>
      </c>
      <c r="E85" s="25">
        <v>9494.5</v>
      </c>
      <c r="F85" s="5">
        <f>(E85-D85)/D85*100</f>
        <v>-1.3561426620320427</v>
      </c>
      <c r="G85" s="14"/>
    </row>
    <row r="86" spans="1:7" x14ac:dyDescent="0.25">
      <c r="A86" s="6"/>
      <c r="B86" s="3" t="s">
        <v>148</v>
      </c>
      <c r="C86" s="24"/>
      <c r="D86" s="14">
        <v>3747.4466019417473</v>
      </c>
      <c r="E86" s="14">
        <v>4038.0358200000001</v>
      </c>
      <c r="F86" s="5">
        <f t="shared" ref="F86:F91" si="0">(E86-D86)/D86*100</f>
        <v>7.7543257829927006</v>
      </c>
      <c r="G86" s="14"/>
    </row>
    <row r="87" spans="1:7" x14ac:dyDescent="0.25">
      <c r="A87" s="21"/>
      <c r="B87" s="3" t="s">
        <v>149</v>
      </c>
      <c r="C87" s="24"/>
      <c r="D87" s="14">
        <v>488.52427184466018</v>
      </c>
      <c r="E87" s="25">
        <v>545.77</v>
      </c>
      <c r="F87" s="5">
        <f t="shared" si="0"/>
        <v>11.718092928971741</v>
      </c>
      <c r="G87" s="14"/>
    </row>
    <row r="88" spans="1:7" x14ac:dyDescent="0.25">
      <c r="A88" s="21" t="s">
        <v>150</v>
      </c>
      <c r="B88" s="3" t="s">
        <v>151</v>
      </c>
      <c r="C88" s="24" t="s">
        <v>152</v>
      </c>
      <c r="D88" s="14">
        <v>170.83423269327483</v>
      </c>
      <c r="E88" s="25">
        <v>168.07466823447652</v>
      </c>
      <c r="F88" s="5">
        <f t="shared" si="0"/>
        <v>-1.6153463010853231</v>
      </c>
      <c r="G88" s="14"/>
    </row>
    <row r="89" spans="1:7" x14ac:dyDescent="0.25">
      <c r="A89" s="21"/>
      <c r="B89" s="3" t="s">
        <v>147</v>
      </c>
      <c r="C89" s="24"/>
      <c r="D89" s="14">
        <v>80.263000000000005</v>
      </c>
      <c r="E89" s="25">
        <v>78.413416188319559</v>
      </c>
      <c r="F89" s="5">
        <f t="shared" si="0"/>
        <v>-2.3044040363311193</v>
      </c>
      <c r="G89" s="14"/>
    </row>
    <row r="90" spans="1:7" x14ac:dyDescent="0.25">
      <c r="A90" s="21"/>
      <c r="B90" s="3" t="s">
        <v>148</v>
      </c>
      <c r="C90" s="24"/>
      <c r="D90" s="14">
        <v>245.35400000000001</v>
      </c>
      <c r="E90" s="25">
        <v>220.52642910928907</v>
      </c>
      <c r="F90" s="5">
        <f t="shared" si="0"/>
        <v>-10.119081364359637</v>
      </c>
      <c r="G90" s="14"/>
    </row>
    <row r="91" spans="1:7" x14ac:dyDescent="0.25">
      <c r="A91" s="21"/>
      <c r="B91" s="3" t="s">
        <v>149</v>
      </c>
      <c r="C91" s="24"/>
      <c r="D91" s="14">
        <v>1383.7840000000001</v>
      </c>
      <c r="E91" s="25">
        <v>1339.7892518826613</v>
      </c>
      <c r="F91" s="5">
        <f t="shared" si="0"/>
        <v>-3.1793074726502661</v>
      </c>
      <c r="G91" s="14"/>
    </row>
  </sheetData>
  <mergeCells count="14">
    <mergeCell ref="G62:G64"/>
    <mergeCell ref="G4:G5"/>
    <mergeCell ref="G10:G12"/>
    <mergeCell ref="G16:G20"/>
    <mergeCell ref="G41:G44"/>
    <mergeCell ref="D4:D5"/>
    <mergeCell ref="E4:E5"/>
    <mergeCell ref="F4:F5"/>
    <mergeCell ref="A1:C1"/>
    <mergeCell ref="A2:C2"/>
    <mergeCell ref="A3:C3"/>
    <mergeCell ref="A4:A5"/>
    <mergeCell ref="B4:B5"/>
    <mergeCell ref="C4:C5"/>
  </mergeCells>
  <pageMargins left="0.59055118110236227" right="0.23622047244094491" top="0.11811023622047245" bottom="0.39370078740157483" header="0.15748031496062992" footer="0.15748031496062992"/>
  <pageSetup paperSize="9" scale="5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Тар. сметы за 2024 г.(стоки)</vt:lpstr>
      <vt:lpstr>'Тар. сметы за 2024 г.(стоки)'!Область_печати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Касымова Гульнар Сагимбаевна</dc:creator>
  <cp:lastModifiedBy>Касымова Гульнар Сагимбаевна</cp:lastModifiedBy>
  <dcterms:created xsi:type="dcterms:W3CDTF">2025-03-13T05:27:28Z</dcterms:created>
  <dcterms:modified xsi:type="dcterms:W3CDTF">2025-03-17T03:48:05Z</dcterms:modified>
</cp:coreProperties>
</file>